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195" windowHeight="885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D22" i="3" s="1"/>
  <c r="C12" i="3"/>
  <c r="C22" i="3" l="1"/>
  <c r="C61" i="3" s="1"/>
  <c r="D61" i="3"/>
</calcChain>
</file>

<file path=xl/sharedStrings.xml><?xml version="1.0" encoding="utf-8"?>
<sst xmlns="http://schemas.openxmlformats.org/spreadsheetml/2006/main" count="80" uniqueCount="63">
  <si>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</si>
  <si>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</si>
  <si>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</si>
  <si>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</si>
  <si>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</si>
  <si>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</si>
  <si>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</si>
  <si>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</si>
  <si>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</si>
  <si>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</si>
  <si>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</si>
  <si>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</si>
  <si>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</si>
  <si>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</si>
  <si>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</si>
  <si>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</si>
  <si>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</si>
  <si>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</si>
  <si>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</si>
  <si>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</si>
  <si>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</si>
  <si>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</si>
  <si>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</si>
  <si>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</si>
  <si>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</si>
  <si>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</si>
  <si>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</si>
  <si>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</si>
  <si>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</si>
  <si>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</si>
  <si>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</si>
  <si>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</si>
  <si>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</si>
  <si>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</si>
  <si>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</si>
  <si>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</si>
  <si>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</si>
  <si>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</si>
  <si>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</si>
  <si>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</si>
  <si>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</si>
  <si>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</si>
  <si>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</si>
  <si>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</si>
  <si>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</si>
  <si>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</si>
  <si>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</si>
  <si>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</si>
  <si>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</si>
  <si>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</si>
  <si>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</si>
  <si>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</si>
  <si>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</si>
  <si>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</si>
  <si>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</si>
  <si>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</si>
  <si>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</si>
  <si>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de Actividades
Del 1 de Enero al 31 de Diciembre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</si>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</sst>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7365654.71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7365654.71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43295007.350000001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11696832.890000001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31598174.460000001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-1.54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-1.54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50660660.520000003</v>
      </c>
      <c r="D22" s="3">
        <f>SUM(D4+D12+D15)</f>
        <v>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32752205.529999997</v>
      </c>
      <c r="D25" s="28">
        <f>SUM(D26:D28)</f>
        <v>0</v>
      </c>
      <c r="E25" s="31" t="s">
        <v>55</v>
      </c>
    </row>
    <row r="26" spans="1:5" x14ac:dyDescent="0.2">
      <c r="A26" s="19"/>
      <c r="B26" s="20" t="s">
        <v>37</v>
      </c>
      <c r="C26" s="29">
        <v>18537005.649999999</v>
      </c>
      <c r="D26" s="30">
        <v>0</v>
      </c>
      <c r="E26" s="31">
        <v>5110</v>
      </c>
    </row>
    <row r="27" spans="1:5" x14ac:dyDescent="0.2">
      <c r="A27" s="19"/>
      <c r="B27" s="20" t="s">
        <v>16</v>
      </c>
      <c r="C27" s="29">
        <v>9071991.75</v>
      </c>
      <c r="D27" s="30">
        <v>0</v>
      </c>
      <c r="E27" s="31">
        <v>5120</v>
      </c>
    </row>
    <row r="28" spans="1:5" x14ac:dyDescent="0.2">
      <c r="A28" s="19"/>
      <c r="B28" s="20" t="s">
        <v>17</v>
      </c>
      <c r="C28" s="29">
        <v>5143208.13</v>
      </c>
      <c r="D28" s="30">
        <v>0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1534990.41</v>
      </c>
      <c r="D49" s="28">
        <f>SUM(D50:D55)</f>
        <v>0</v>
      </c>
      <c r="E49" s="31" t="s">
        <v>55</v>
      </c>
    </row>
    <row r="50" spans="1:9" x14ac:dyDescent="0.2">
      <c r="A50" s="19"/>
      <c r="B50" s="20" t="s">
        <v>31</v>
      </c>
      <c r="C50" s="29">
        <v>1534990.41</v>
      </c>
      <c r="D50" s="30">
        <v>0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34287195.939999998</v>
      </c>
      <c r="D59" s="3">
        <f>SUM(D56+D49+D43+D39+D29+D25)</f>
        <v>0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16373464.580000006</v>
      </c>
      <c r="D61" s="28">
        <f>D22-D59</f>
        <v>0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  <row r="68" spans="2:4" x14ac:dyDescent="0.2">
      <c r="B68" s="41" t="s">
        <v>58</v>
      </c>
      <c r="C68" s="40" t="s">
        <v>59</v>
      </c>
      <c r="D68" s="40"/>
    </row>
    <row r="69" spans="2:4" x14ac:dyDescent="0.2">
      <c r="B69" s="41" t="s">
        <v>60</v>
      </c>
      <c r="C69" s="40" t="s">
        <v>61</v>
      </c>
      <c r="D69" s="40"/>
    </row>
    <row r="70" spans="2:4" x14ac:dyDescent="0.2">
      <c r="B70" s="41" t="s">
        <v>62</v>
      </c>
      <c r="C70" s="39" t="s">
        <v>62</v>
      </c>
      <c r="D70" s="39"/>
    </row>
  </sheetData>
  <sheetProtection formatCells="0" formatColumns="0" formatRows="0" autoFilter="0"/>
  <mergeCells count="5">
    <mergeCell ref="A1:D1"/>
    <mergeCell ref="A12:B12"/>
    <mergeCell ref="C68:D68"/>
    <mergeCell ref="C69:D69"/>
    <mergeCell ref="C70:D70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Reyna Guadalupe Carpio Rodríguez</cp:lastModifiedBy>
  <cp:lastPrinted>2019-05-15T20:49:00Z</cp:lastPrinted>
  <dcterms:created xsi:type="dcterms:W3CDTF">2012-12-11T20:29:16Z</dcterms:created>
  <dcterms:modified xsi:type="dcterms:W3CDTF">2021-01-16T14:50:03Z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