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Baez\Documents\ESTADOS FINANCIEROS\"/>
    </mc:Choice>
  </mc:AlternateContent>
  <bookViews>
    <workbookView xWindow="2730" yWindow="2730" windowWidth="21600" windowHeight="11385" tabRatio="863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1">ESF!$A$2:$H$154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/>
  <c r="C207" i="60"/>
  <c r="D15" i="62"/>
  <c r="C15" i="62"/>
  <c r="C39" i="59"/>
  <c r="C30" i="59"/>
  <c r="C9" i="60"/>
  <c r="C79" i="62"/>
  <c r="C78" i="62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/>
  <c r="C58" i="60"/>
  <c r="D46" i="62"/>
  <c r="C46" i="62"/>
  <c r="C73" i="60"/>
  <c r="C137" i="59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/>
  <c r="C7" i="64"/>
  <c r="C15" i="63"/>
  <c r="C7" i="63"/>
  <c r="C39" i="64"/>
  <c r="C20" i="63"/>
  <c r="H3" i="65"/>
  <c r="H2" i="65"/>
  <c r="H1" i="65"/>
  <c r="E3" i="60"/>
  <c r="E2" i="60"/>
  <c r="H3" i="59"/>
  <c r="H2" i="59"/>
  <c r="E3" i="62"/>
  <c r="E2" i="62"/>
  <c r="E3" i="61"/>
  <c r="E2" i="61"/>
  <c r="E14" i="59"/>
  <c r="F14" i="59"/>
  <c r="G14" i="59"/>
  <c r="D216" i="60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<sst xmlns="http://schemas.openxmlformats.org/spreadsheetml/2006/main" count="910" uniqueCount="654">
  <si>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</si>
  <si>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</si>
  <si>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</si>
  <si>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</si>
  <si>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</si>
  <si>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</si>
  <si>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</si>
  <si>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</si>
  <si>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</si>
  <si>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</si>
  <si>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</si>
  <si>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</si>
  <si>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</si>
  <si>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</si>
  <si>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</si>
  <si>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</si>
  <si>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</si>
  <si>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</si>
  <si>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</si>
  <si>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</si>
  <si>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</si>
  <si>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</si>
  <si>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</si>
  <si>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</si>
  <si>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</si>
  <si>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</si>
  <si>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</si>
  <si>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</si>
  <si>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</si>
  <si>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</si>
  <si>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</si>
  <si>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</si>
  <si>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</si>
  <si>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</si>
  <si>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</si>
  <si>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</si>
  <si>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</si>
  <si>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</si>
  <si>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</si>
  <si>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</si>
  <si>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</si>
  <si>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</si>
  <si>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</si>
  <si>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</si>
  <si>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</si>
  <si>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</si>
  <si>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</si>
  <si>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</si>
  <si>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</si>
  <si>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</si>
  <si>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</si>
  <si>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</si>
  <si>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</si>
  <si>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</si>
  <si>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</si>
  <si>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</si>
  <si>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</si>
  <si>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</si>
  <si>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</si>
  <si>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</si>
  <si>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</si>
  <si>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</si>
  <si>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</si>
  <si>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</si>
  <si>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</si>
  <si>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</si>
  <si>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</si>
  <si>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</si>
  <si>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</si>
  <si>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</si>
  <si>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</si>
  <si>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</si>
  <si>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</si>
  <si>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</si>
  <si>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</si>
  <si>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</si>
  <si>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</si>
  <si>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</si>
  <si>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</si>
  <si>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</si>
  <si>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</si>
  <si>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</si>
  <si>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</si>
  <si>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</si>
  <si>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</si>
  <si>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</si>
  <si>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</si>
  <si>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</si>
  <si>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</si>
  <si>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</si>
  <si>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</si>
  <si>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</si>
  <si>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</si>
  <si>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</si>
  <si>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</si>
  <si>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</si>
  <si>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</si>
  <si>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</si>
  <si>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</si>
  <si>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</si>
  <si>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</si>
  <si>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</si>
  <si>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</si>
  <si>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</si>
  <si>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</si>
  <si>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</si>
  <si>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</si>
  <si>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</si>
  <si>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</si>
  <si>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</si>
  <si>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</si>
  <si>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</si>
  <si>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</si>
  <si>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</si>
  <si>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</si>
  <si>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</si>
  <si>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</si>
  <si>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</si>
  <si>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</si>
  <si>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</si>
  <si>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</si>
  <si>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</si>
  <si>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</si>
  <si>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</si>
  <si>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</si>
  <si>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</si>
  <si>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</si>
  <si>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</si>
  <si>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</si>
  <si>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</si>
  <si>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</si>
  <si>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</si>
  <si>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</si>
  <si>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</si>
  <si>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</si>
  <si>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</si>
  <si>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</si>
  <si>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</si>
  <si>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</si>
  <si>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</si>
  <si>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</si>
  <si>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</si>
  <si>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</si>
  <si>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</si>
  <si>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</si>
  <si>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</si>
  <si>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</si>
  <si>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</si>
  <si>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</si>
  <si>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</si>
  <si>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</si>
  <si>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</si>
  <si>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</si>
  <si>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</si>
  <si>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</si>
  <si>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</si>
  <si>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</si>
  <si>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</si>
  <si>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</si>
  <si>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</si>
  <si>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</si>
  <si>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</si>
  <si>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</si>
  <si>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</si>
  <si>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</si>
  <si>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</si>
  <si>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</si>
  <si>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</si>
  <si>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</si>
  <si>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</si>
  <si>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</si>
  <si>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</si>
  <si>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</si>
  <si>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</si>
  <si>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</si>
  <si>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</si>
  <si>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</si>
  <si>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</si>
  <si>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</si>
  <si>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</si>
  <si>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</si>
  <si>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</si>
  <si>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</si>
  <si>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</si>
  <si>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</si>
  <si>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</si>
  <si>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</si>
  <si>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</si>
  <si>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</si>
  <si>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</si>
  <si>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</si>
  <si>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</si>
  <si>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</si>
  <si>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</si>
  <si>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</si>
  <si>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</si>
  <si>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</si>
  <si>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</si>
  <si>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</si>
  <si>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</si>
  <si>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</si>
  <si>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</si>
  <si>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</si>
  <si>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</si>
  <si>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</si>
  <si>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</si>
  <si>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</si>
  <si>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</si>
  <si>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</si>
  <si>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</si>
  <si>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</si>
  <si>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</si>
  <si>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</si>
  <si>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</si>
  <si>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</si>
  <si>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</si>
  <si>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</si>
  <si>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</si>
  <si>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</si>
  <si>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</si>
  <si>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</si>
  <si>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</si>
  <si>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</si>
  <si>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</si>
  <si>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</si>
  <si>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</si>
  <si>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</si>
  <si>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</si>
  <si>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</si>
  <si>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</si>
  <si>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</si>
  <si>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</si>
  <si>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</si>
  <si>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</si>
  <si>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</si>
  <si>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</si>
  <si>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</si>
  <si>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</si>
  <si>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</si>
  <si>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</si>
  <si>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</si>
  <si>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</si>
  <si>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</si>
  <si>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</si>
  <si>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</si>
  <si>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</si>
  <si>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</si>
  <si>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</si>
  <si>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</si>
  <si>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</si>
  <si>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</si>
  <si>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</si>
  <si>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</si>
  <si>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</si>
  <si>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</si>
  <si>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</si>
  <si>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</si>
  <si>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</si>
  <si>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</si>
  <si>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</si>
  <si>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</si>
  <si>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</si>
  <si>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</si>
  <si>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</si>
  <si>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</si>
  <si>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</si>
  <si>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</si>
  <si>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</si>
  <si>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</si>
  <si>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</si>
  <si>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</si>
  <si>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</si>
  <si>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</si>
  <si>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</si>
  <si>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</si>
  <si>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</si>
  <si>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</si>
  <si>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</si>
  <si>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</si>
  <si>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</si>
  <si>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</si>
  <si>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</si>
  <si>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</si>
  <si>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</si>
  <si>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</si>
  <si>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</si>
  <si>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</si>
  <si>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</si>
  <si>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</si>
  <si>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</si>
  <si>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</si>
  <si>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</si>
  <si>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</si>
  <si>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</si>
  <si>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</si>
  <si>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</si>
  <si>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</si>
  <si>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</si>
  <si>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</si>
  <si>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</si>
  <si>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</si>
  <si>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</si>
  <si>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</si>
  <si>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</si>
  <si>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</si>
  <si>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</si>
  <si>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</si>
  <si>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</si>
  <si>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</si>
  <si>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</si>
  <si>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</si>
  <si>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</si>
  <si>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</si>
  <si>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</si>
  <si>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</si>
  <si>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</si>
  <si>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</si>
  <si>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</si>
  <si>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</si>
  <si>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</si>
  <si>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</si>
  <si>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</si>
  <si>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</si>
  <si>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</si>
  <si>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</si>
  <si>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</si>
  <si>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</si>
  <si>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</si>
  <si>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</si>
  <si>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</si>
  <si>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</si>
  <si>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</si>
  <si>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</si>
  <si>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</si>
  <si>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</si>
  <si>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</si>
  <si>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</si>
  <si>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</si>
  <si>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</si>
  <si>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</si>
  <si>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</si>
  <si>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</si>
  <si>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</si>
  <si>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</si>
  <si>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</si>
  <si>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</si>
  <si>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</si>
  <si>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</si>
  <si>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</si>
  <si>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</si>
  <si>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</si>
  <si>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</si>
  <si>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</si>
  <si>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</si>
  <si>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</si>
  <si>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</si>
  <si>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</si>
  <si>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</si>
  <si>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</si>
  <si>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</si>
  <si>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</si>
  <si>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</si>
  <si>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</si>
  <si>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</si>
  <si>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</si>
  <si>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</si>
  <si>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</si>
  <si>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</si>
  <si>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</si>
  <si>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</si>
  <si>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</si>
  <si>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</si>
  <si>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</si>
  <si>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</si>
  <si>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</si>
  <si>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</si>
  <si>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</si>
  <si>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</si>
  <si>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</si>
  <si>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</si>
  <si>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</si>
  <si>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</si>
  <si>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</si>
  <si>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</si>
  <si>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</si>
  <si>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</si>
  <si>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</si>
  <si>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</si>
  <si>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</si>
  <si>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</si>
  <si>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</si>
  <si>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</si>
  <si>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</si>
  <si>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</si>
  <si>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</si>
  <si>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</si>
  <si>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</si>
  <si>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</si>
  <si>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</si>
  <si>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</si>
  <si>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</si>
  <si>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</si>
  <si>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</si>
  <si>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</si>
  <si>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</si>
  <si>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</si>
  <si>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</si>
  <si>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</si>
  <si>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</si>
  <si>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</si>
  <si>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</si>
  <si>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</si>
  <si>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</si>
  <si>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</si>
  <si>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</si>
  <si>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</si>
  <si>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</si>
  <si>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</si>
  <si>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</si>
  <si>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</si>
  <si>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</si>
  <si>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</si>
  <si>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</si>
  <si>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</si>
  <si>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</si>
  <si>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</si>
  <si>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</si>
  <si>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</si>
  <si>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</si>
  <si>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</si>
  <si>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</si>
  <si>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</si>
  <si>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</si>
  <si>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</si>
  <si>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</si>
  <si>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</si>
  <si>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</si>
  <si>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</si>
  <si>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</si>
  <si>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</si>
  <si>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</si>
  <si>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</si>
  <si>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</si>
  <si>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</si>
  <si>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</si>
  <si>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</si>
  <si>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</si>
  <si>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</si>
  <si>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</si>
  <si>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</si>
  <si>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</si>
  <si>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</si>
  <si>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</si>
  <si>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</si>
  <si>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</si>
  <si>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</si>
  <si>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</si>
  <si>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</si>
  <si>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</si>
  <si>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</si>
  <si>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</si>
  <si>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</si>
  <si>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</si>
  <si>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</si>
  <si>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</si>
  <si>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</si>
  <si>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</si>
  <si>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</si>
  <si>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</si>
  <si>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</si>
  <si>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</si>
  <si>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</si>
  <si>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</si>
  <si>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</si>
  <si>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</si>
  <si>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</si>
  <si>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</si>
  <si>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</si>
  <si>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</si>
  <si>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</si>
  <si>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</si>
  <si>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</si>
  <si>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</si>
  <si>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</si>
  <si>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</si>
  <si>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</si>
  <si>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</si>
  <si>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</si>
  <si>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</si>
  <si>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</si>
  <si>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</si>
  <si>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</si>
  <si>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</si>
  <si>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</si>
  <si>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</si>
  <si>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</si>
  <si>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</si>
  <si>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</si>
  <si>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</si>
  <si>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</si>
  <si>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</si>
  <si>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</si>
  <si>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</si>
  <si>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</si>
  <si>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</si>
  <si>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</si>
  <si>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</si>
  <si>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</si>
  <si>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</si>
  <si>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</si>
  <si>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</si>
  <si>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</si>
  <si>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</si>
  <si>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</si>
  <si>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</si>
  <si>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</si>
  <si>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</si>
  <si>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</si>
  <si>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</si>
  <si>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</si>
  <si>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</si>
  <si>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</si>
  <si>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</si>
  <si>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</si>
  <si>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</si>
  <si>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</si>
  <si>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</si>
  <si>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</si>
  <si>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</si>
  <si>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</si>
  <si>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</si>
  <si>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</si>
  <si>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</si>
  <si>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</si>
  <si>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</si>
  <si>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</si>
  <si>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</si>
  <si>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</si>
  <si>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</si>
  <si>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</si>
  <si>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</si>
  <si>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</si>
  <si>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</si>
  <si>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</si>
  <si>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</si>
  <si>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</si>
  <si>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</si>
  <si>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</si>
  <si>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</si>
  <si>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</si>
  <si>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</si>
  <si>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</si>
  <si>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</si>
  <si>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</si>
  <si>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</si>
  <si>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</si>
  <si>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</si>
  <si>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</si>
  <si>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</si>
  <si>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</si>
  <si>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</si>
  <si>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</si>
  <si>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</si>
  <si>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</si>
  <si>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</si>
  <si>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</si>
  <si>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</si>
  <si>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</si>
  <si>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</si>
  <si>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</si>
  <si>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</si>
  <si>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</si>
  <si>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</si>
  <si>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</si>
  <si>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</si>
  <si>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</si>
  <si>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</si>
  <si>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</si>
  <si>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</si>
  <si>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</si>
  <si>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</si>
  <si>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</si>
  <si>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</si>
  <si>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</si>
  <si>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</si>
  <si>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</si>
  <si>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</si>
  <si>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</si>
  <si>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</si>
  <si>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</si>
  <si>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</si>
  <si>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</si>
  <si>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</si>
  <si>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</si>
  <si>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</si>
  <si>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</si>
  <si>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</si>
  <si>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</si>
  <si>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</si>
  <si>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</si>
  <si>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</si>
  <si>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</si>
  <si>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</si>
  <si>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</si>
  <si>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</si>
  <si>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</si>
  <si>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</si>
  <si>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</si>
  <si>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</si>
  <si>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</si>
  <si>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</si>
  <si>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</si>
  <si>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</si>
  <si>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</si>
  <si>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</si>
  <si>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</si>
  <si>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</si>
  <si>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</si>
  <si>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</si>
  <si>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</si>
  <si>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</si>
  <si>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</si>
  <si>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</si>
  <si>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</si>
  <si>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</si>
  <si>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</si>
  <si>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</si>
  <si>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</si>
  <si>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</si>
  <si>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</si>
  <si>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</si>
  <si>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</si>
  <si>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</si>
  <si>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</si>
  <si>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</si>
  <si>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</si>
  <si>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</si>
  <si>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</si>
  <si>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</si>
  <si>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</si>
  <si>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</si>
  <si>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</si>
  <si>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</si>
  <si>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</si>
  <si>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</si>
  <si>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</si>
  <si>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</si>
  <si>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</si>
  <si>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</si>
  <si>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</si>
  <si>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</si>
  <si>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</si>
  <si>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Correspondiente del 1 de Enero al 31 de Marzo de 2020</t>
  </si>
  <si>
    <t xml:space="preserve">INSTITUTO DE FORMACIÓN EN SEGURIDAD PÚBLICA DEL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</si>
</sst>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9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727854</xdr:colOff>
      <xdr:row>144</xdr:row>
      <xdr:rowOff>98844</xdr:rowOff>
    </xdr:from>
    <xdr:to>
      <xdr:col>1</xdr:col>
      <xdr:colOff>3452004</xdr:colOff>
      <xdr:row>150</xdr:row>
      <xdr:rowOff>17442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1392807" y="21098773"/>
          <a:ext cx="2724150" cy="7812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/>
          <a:r>
            <a:rPr lang="es-ES">
              <a:effectLst/>
            </a:rPr>
            <a:t> ________________________________</a:t>
          </a:r>
        </a:p>
        <a:p>
          <a:pPr algn="ctr"/>
          <a:r>
            <a:rPr lang="es-ES" sz="1100">
              <a:effectLst/>
            </a:rPr>
            <a:t>Lic. Francisco Javier Zaragoza Cervantes.</a:t>
          </a:r>
          <a:endParaRPr lang="es-ES" sz="1400">
            <a:effectLst/>
          </a:endParaRPr>
        </a:p>
        <a:p>
          <a:pPr algn="ctr"/>
          <a:r>
            <a:rPr lang="es-ES" sz="1100">
              <a:effectLst/>
            </a:rPr>
            <a:t>Director General</a:t>
          </a:r>
          <a:endParaRPr lang="es-ES" sz="1400">
            <a:effectLst/>
          </a:endParaRPr>
        </a:p>
        <a:p>
          <a:pPr algn="ctr"/>
          <a:r>
            <a:rPr lang="es-ES" sz="1100">
              <a:effectLst/>
            </a:rPr>
            <a:t>INFOSPE</a:t>
          </a:r>
          <a:endParaRPr lang="es-ES" sz="1400">
            <a:effectLst/>
          </a:endParaRPr>
        </a:p>
      </xdr:txBody>
    </xdr:sp>
    <xdr:clientData/>
  </xdr:twoCellAnchor>
  <xdr:twoCellAnchor>
    <xdr:from>
      <xdr:col>4</xdr:col>
      <xdr:colOff>1653396</xdr:colOff>
      <xdr:row>145</xdr:row>
      <xdr:rowOff>17972</xdr:rowOff>
    </xdr:from>
    <xdr:to>
      <xdr:col>6</xdr:col>
      <xdr:colOff>1008931</xdr:colOff>
      <xdr:row>151</xdr:row>
      <xdr:rowOff>12581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8994835" y="21161675"/>
          <a:ext cx="2743200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</a:pPr>
          <a:r>
            <a:rPr lang="es-ES" sz="1000">
              <a:effectLst/>
            </a:rPr>
            <a:t>_________________________________</a:t>
          </a:r>
        </a:p>
        <a:p>
          <a:pPr algn="ctr"/>
          <a:r>
            <a:rPr lang="es-ES" sz="1100">
              <a:effectLst/>
            </a:rPr>
            <a:t>Lic. Ma de los Ángeles Arroyo Delgado</a:t>
          </a:r>
          <a:endParaRPr lang="es-ES" sz="1400">
            <a:effectLst/>
          </a:endParaRPr>
        </a:p>
        <a:p>
          <a:pPr algn="ctr"/>
          <a:r>
            <a:rPr lang="es-ES" sz="1100">
              <a:effectLst/>
            </a:rPr>
            <a:t>Coordinadora de Administración y Finanzas</a:t>
          </a:r>
          <a:endParaRPr lang="es-ES" sz="1400">
            <a:effectLst/>
          </a:endParaRPr>
        </a:p>
        <a:p>
          <a:pPr algn="ctr"/>
          <a:r>
            <a:rPr lang="es-ES" sz="1100">
              <a:effectLst/>
            </a:rPr>
            <a:t>INFOSPE</a:t>
          </a:r>
          <a:endParaRPr lang="es-ES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/>
      <c r="B1" s="165"/>
      <c r="C1" s="72"/>
      <c r="D1" s="69" t="s">
        <v>244</v>
      </c>
      <c r="E1" s="70">
        <v>2020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652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/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652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47922766.869999997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39155035.450000003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39155035.450000003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8767731.4199999943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/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652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9475280.9199999999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5023021.46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0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120617.72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4902403.74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4452259.46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6" workbookViewId="0">
      <selection activeCell="F25" sqref="F2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/>
      <c r="B1" s="186"/>
      <c r="C1" s="186"/>
      <c r="D1" s="186"/>
      <c r="E1" s="186"/>
      <c r="F1" s="186"/>
      <c r="G1" s="82" t="s">
        <v>244</v>
      </c>
      <c r="H1" s="83">
        <f>'Notas a los Edos Financieros'!E1</f>
        <v>2020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652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abSelected="1" zoomScale="106" zoomScaleNormal="106" workbookViewId="0">
      <selection activeCell="A2" sqref="A2:H154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653</v>
      </c>
      <c r="B1" s="169"/>
      <c r="C1" s="169"/>
      <c r="D1" s="169"/>
      <c r="E1" s="169"/>
      <c r="F1" s="169"/>
      <c r="G1" s="69" t="s">
        <v>244</v>
      </c>
      <c r="H1" s="80">
        <v>2020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652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2855638.31</v>
      </c>
      <c r="D15" s="79">
        <v>0</v>
      </c>
      <c r="E15" s="79">
        <v>0</v>
      </c>
      <c r="F15" s="79">
        <v>0</v>
      </c>
      <c r="G15" s="79">
        <v>0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8000</v>
      </c>
      <c r="D21" s="79">
        <v>8000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35028056.57</v>
      </c>
      <c r="D25" s="79">
        <v>35028056.57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5023021.46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120617.72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4902403.74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22806221.359999999</v>
      </c>
      <c r="D60" s="79">
        <f t="shared" ref="D60:E60" si="0">SUM(D61:D68)</f>
        <v>0</v>
      </c>
      <c r="E60" s="79">
        <f t="shared" si="0"/>
        <v>10335367.460000001</v>
      </c>
    </row>
    <row r="61" spans="1:9" x14ac:dyDescent="0.2">
      <c r="A61" s="77">
        <v>1241</v>
      </c>
      <c r="B61" s="75" t="s">
        <v>293</v>
      </c>
      <c r="C61" s="79">
        <v>5267815.3499999996</v>
      </c>
      <c r="D61" s="79">
        <v>0</v>
      </c>
      <c r="E61" s="79">
        <v>3292014.77</v>
      </c>
    </row>
    <row r="62" spans="1:9" x14ac:dyDescent="0.2">
      <c r="A62" s="77">
        <v>1242</v>
      </c>
      <c r="B62" s="75" t="s">
        <v>294</v>
      </c>
      <c r="C62" s="79">
        <v>1383912.56</v>
      </c>
      <c r="D62" s="79">
        <v>0</v>
      </c>
      <c r="E62" s="79">
        <v>683612.42</v>
      </c>
    </row>
    <row r="63" spans="1:9" x14ac:dyDescent="0.2">
      <c r="A63" s="77">
        <v>1243</v>
      </c>
      <c r="B63" s="75" t="s">
        <v>295</v>
      </c>
      <c r="C63" s="79">
        <v>1564361.81</v>
      </c>
      <c r="D63" s="79">
        <v>0</v>
      </c>
      <c r="E63" s="79">
        <v>711888.68</v>
      </c>
    </row>
    <row r="64" spans="1:9" x14ac:dyDescent="0.2">
      <c r="A64" s="77">
        <v>1244</v>
      </c>
      <c r="B64" s="75" t="s">
        <v>296</v>
      </c>
      <c r="C64" s="79">
        <v>7177417.1900000004</v>
      </c>
      <c r="D64" s="79">
        <v>0</v>
      </c>
      <c r="E64" s="79">
        <v>4840628.8600000003</v>
      </c>
    </row>
    <row r="65" spans="1:9" x14ac:dyDescent="0.2">
      <c r="A65" s="77">
        <v>1245</v>
      </c>
      <c r="B65" s="75" t="s">
        <v>297</v>
      </c>
      <c r="C65" s="79">
        <v>2112573.54</v>
      </c>
      <c r="D65" s="79">
        <v>0</v>
      </c>
      <c r="E65" s="79">
        <v>5525</v>
      </c>
    </row>
    <row r="66" spans="1:9" x14ac:dyDescent="0.2">
      <c r="A66" s="77">
        <v>1246</v>
      </c>
      <c r="B66" s="75" t="s">
        <v>298</v>
      </c>
      <c r="C66" s="79">
        <v>5300140.91</v>
      </c>
      <c r="D66" s="79">
        <v>0</v>
      </c>
      <c r="E66" s="79">
        <v>801697.73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368893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368893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325378.83999999997</v>
      </c>
      <c r="D101" s="79">
        <f>SUM(D102:D110)</f>
        <v>325378.83999999997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0.02</v>
      </c>
      <c r="D102" s="79">
        <f>C102</f>
        <v>0.02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0</v>
      </c>
      <c r="D103" s="79">
        <f t="shared" ref="D103:D110" si="1">C103</f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321415.71999999997</v>
      </c>
      <c r="D108" s="79">
        <f t="shared" si="1"/>
        <v>321415.71999999997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3963.1</v>
      </c>
      <c r="D110" s="79">
        <f t="shared" si="1"/>
        <v>3963.1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202"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/>
      <c r="B1" s="166"/>
      <c r="C1" s="166"/>
      <c r="D1" s="69" t="s">
        <v>244</v>
      </c>
      <c r="E1" s="80">
        <v>2020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652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0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8767731.4199999999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8767731.4199999999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8767731.4199999999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4452259.46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4452259.46</v>
      </c>
      <c r="D100" s="112">
        <f>C100/$C$99</f>
        <v>1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3810944.75</v>
      </c>
      <c r="D101" s="112">
        <f t="shared" ref="D101:D164" si="0">C101/$C$99</f>
        <v>0.85595747153513824</v>
      </c>
      <c r="E101" s="111"/>
    </row>
    <row r="102" spans="1:5" x14ac:dyDescent="0.2">
      <c r="A102" s="109">
        <v>5111</v>
      </c>
      <c r="B102" s="106" t="s">
        <v>418</v>
      </c>
      <c r="C102" s="110">
        <v>867621.78</v>
      </c>
      <c r="D102" s="112">
        <f t="shared" si="0"/>
        <v>0.19487224134057993</v>
      </c>
      <c r="E102" s="111"/>
    </row>
    <row r="103" spans="1:5" x14ac:dyDescent="0.2">
      <c r="A103" s="109">
        <v>5112</v>
      </c>
      <c r="B103" s="106" t="s">
        <v>419</v>
      </c>
      <c r="C103" s="110">
        <v>752194.54</v>
      </c>
      <c r="D103" s="112">
        <f t="shared" si="0"/>
        <v>0.16894669925638162</v>
      </c>
      <c r="E103" s="111"/>
    </row>
    <row r="104" spans="1:5" x14ac:dyDescent="0.2">
      <c r="A104" s="109">
        <v>5113</v>
      </c>
      <c r="B104" s="106" t="s">
        <v>420</v>
      </c>
      <c r="C104" s="110">
        <v>798647.64</v>
      </c>
      <c r="D104" s="112">
        <f t="shared" si="0"/>
        <v>0.17938030053621359</v>
      </c>
      <c r="E104" s="111"/>
    </row>
    <row r="105" spans="1:5" x14ac:dyDescent="0.2">
      <c r="A105" s="109">
        <v>5114</v>
      </c>
      <c r="B105" s="106" t="s">
        <v>421</v>
      </c>
      <c r="C105" s="110">
        <v>294205.63</v>
      </c>
      <c r="D105" s="112">
        <f t="shared" si="0"/>
        <v>6.6080072970410395E-2</v>
      </c>
      <c r="E105" s="111"/>
    </row>
    <row r="106" spans="1:5" x14ac:dyDescent="0.2">
      <c r="A106" s="109">
        <v>5115</v>
      </c>
      <c r="B106" s="106" t="s">
        <v>422</v>
      </c>
      <c r="C106" s="110">
        <v>1098275.1599999999</v>
      </c>
      <c r="D106" s="112">
        <f t="shared" si="0"/>
        <v>0.24667815743155272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80199.41</v>
      </c>
      <c r="D108" s="112">
        <f t="shared" si="0"/>
        <v>1.8013193238293441E-2</v>
      </c>
      <c r="E108" s="111"/>
    </row>
    <row r="109" spans="1:5" x14ac:dyDescent="0.2">
      <c r="A109" s="109">
        <v>5121</v>
      </c>
      <c r="B109" s="106" t="s">
        <v>425</v>
      </c>
      <c r="C109" s="110">
        <v>2100</v>
      </c>
      <c r="D109" s="112">
        <f t="shared" si="0"/>
        <v>4.7167062451477165E-4</v>
      </c>
      <c r="E109" s="111"/>
    </row>
    <row r="110" spans="1:5" x14ac:dyDescent="0.2">
      <c r="A110" s="109">
        <v>5122</v>
      </c>
      <c r="B110" s="106" t="s">
        <v>426</v>
      </c>
      <c r="C110" s="110">
        <v>0</v>
      </c>
      <c r="D110" s="112">
        <f t="shared" si="0"/>
        <v>0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0</v>
      </c>
      <c r="D112" s="112">
        <f t="shared" si="0"/>
        <v>0</v>
      </c>
      <c r="E112" s="111"/>
    </row>
    <row r="113" spans="1:5" x14ac:dyDescent="0.2">
      <c r="A113" s="109">
        <v>5125</v>
      </c>
      <c r="B113" s="106" t="s">
        <v>429</v>
      </c>
      <c r="C113" s="110">
        <v>0</v>
      </c>
      <c r="D113" s="112">
        <f t="shared" si="0"/>
        <v>0</v>
      </c>
      <c r="E113" s="111"/>
    </row>
    <row r="114" spans="1:5" x14ac:dyDescent="0.2">
      <c r="A114" s="109">
        <v>5126</v>
      </c>
      <c r="B114" s="106" t="s">
        <v>430</v>
      </c>
      <c r="C114" s="110">
        <v>78099.41</v>
      </c>
      <c r="D114" s="112">
        <f t="shared" si="0"/>
        <v>1.7541522613778667E-2</v>
      </c>
      <c r="E114" s="111"/>
    </row>
    <row r="115" spans="1:5" x14ac:dyDescent="0.2">
      <c r="A115" s="109">
        <v>5127</v>
      </c>
      <c r="B115" s="106" t="s">
        <v>431</v>
      </c>
      <c r="C115" s="110">
        <v>0</v>
      </c>
      <c r="D115" s="112">
        <f t="shared" si="0"/>
        <v>0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0</v>
      </c>
      <c r="D117" s="112">
        <f t="shared" si="0"/>
        <v>0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561115.30000000005</v>
      </c>
      <c r="D118" s="112">
        <f t="shared" si="0"/>
        <v>0.12602933522656831</v>
      </c>
      <c r="E118" s="111"/>
    </row>
    <row r="119" spans="1:5" x14ac:dyDescent="0.2">
      <c r="A119" s="109">
        <v>5131</v>
      </c>
      <c r="B119" s="106" t="s">
        <v>435</v>
      </c>
      <c r="C119" s="110">
        <v>5693.67</v>
      </c>
      <c r="D119" s="112">
        <f t="shared" si="0"/>
        <v>1.2788270879433429E-3</v>
      </c>
      <c r="E119" s="111"/>
    </row>
    <row r="120" spans="1:5" x14ac:dyDescent="0.2">
      <c r="A120" s="109">
        <v>5132</v>
      </c>
      <c r="B120" s="106" t="s">
        <v>436</v>
      </c>
      <c r="C120" s="110">
        <v>0</v>
      </c>
      <c r="D120" s="112">
        <f t="shared" si="0"/>
        <v>0</v>
      </c>
      <c r="E120" s="111"/>
    </row>
    <row r="121" spans="1:5" x14ac:dyDescent="0.2">
      <c r="A121" s="109">
        <v>5133</v>
      </c>
      <c r="B121" s="106" t="s">
        <v>437</v>
      </c>
      <c r="C121" s="110">
        <v>26635.1</v>
      </c>
      <c r="D121" s="112">
        <f t="shared" si="0"/>
        <v>5.982378214768283E-3</v>
      </c>
      <c r="E121" s="111"/>
    </row>
    <row r="122" spans="1:5" x14ac:dyDescent="0.2">
      <c r="A122" s="109">
        <v>5134</v>
      </c>
      <c r="B122" s="106" t="s">
        <v>438</v>
      </c>
      <c r="C122" s="110">
        <v>237264.24</v>
      </c>
      <c r="D122" s="112">
        <f t="shared" si="0"/>
        <v>5.3290748693248888E-2</v>
      </c>
      <c r="E122" s="111"/>
    </row>
    <row r="123" spans="1:5" x14ac:dyDescent="0.2">
      <c r="A123" s="109">
        <v>5135</v>
      </c>
      <c r="B123" s="106" t="s">
        <v>439</v>
      </c>
      <c r="C123" s="110">
        <v>161328.65</v>
      </c>
      <c r="D123" s="112">
        <f t="shared" si="0"/>
        <v>3.6235230998869057E-2</v>
      </c>
      <c r="E123" s="111"/>
    </row>
    <row r="124" spans="1:5" x14ac:dyDescent="0.2">
      <c r="A124" s="109">
        <v>5136</v>
      </c>
      <c r="B124" s="106" t="s">
        <v>440</v>
      </c>
      <c r="C124" s="110">
        <v>0</v>
      </c>
      <c r="D124" s="112">
        <f t="shared" si="0"/>
        <v>0</v>
      </c>
      <c r="E124" s="111"/>
    </row>
    <row r="125" spans="1:5" x14ac:dyDescent="0.2">
      <c r="A125" s="109">
        <v>5137</v>
      </c>
      <c r="B125" s="106" t="s">
        <v>441</v>
      </c>
      <c r="C125" s="110">
        <v>0</v>
      </c>
      <c r="D125" s="112">
        <f t="shared" si="0"/>
        <v>0</v>
      </c>
      <c r="E125" s="111"/>
    </row>
    <row r="126" spans="1:5" x14ac:dyDescent="0.2">
      <c r="A126" s="109">
        <v>5138</v>
      </c>
      <c r="B126" s="106" t="s">
        <v>442</v>
      </c>
      <c r="C126" s="110">
        <v>0</v>
      </c>
      <c r="D126" s="112">
        <f t="shared" si="0"/>
        <v>0</v>
      </c>
      <c r="E126" s="111"/>
    </row>
    <row r="127" spans="1:5" x14ac:dyDescent="0.2">
      <c r="A127" s="109">
        <v>5139</v>
      </c>
      <c r="B127" s="106" t="s">
        <v>443</v>
      </c>
      <c r="C127" s="110">
        <v>130193.64</v>
      </c>
      <c r="D127" s="112">
        <f t="shared" si="0"/>
        <v>2.9242150231738741E-2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0</v>
      </c>
      <c r="D128" s="112">
        <f t="shared" si="0"/>
        <v>0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/>
      <c r="B1" s="170"/>
      <c r="C1" s="170"/>
      <c r="D1" s="82" t="s">
        <v>244</v>
      </c>
      <c r="E1" s="83">
        <v>2020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652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55693306.560000002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4315471.96</v>
      </c>
    </row>
    <row r="15" spans="1:5" x14ac:dyDescent="0.2">
      <c r="A15" s="88">
        <v>3220</v>
      </c>
      <c r="B15" s="84" t="s">
        <v>529</v>
      </c>
      <c r="C15" s="89">
        <v>0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19"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/>
      <c r="B1" s="170"/>
      <c r="C1" s="170"/>
      <c r="D1" s="82" t="s">
        <v>244</v>
      </c>
      <c r="E1" s="83">
        <v>2020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652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4579694.12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4579694.12</v>
      </c>
      <c r="D15" s="89">
        <f>SUM(D8:D14)</f>
        <v>0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5023021.46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120617.72</v>
      </c>
    </row>
    <row r="26" spans="1:5" x14ac:dyDescent="0.2">
      <c r="A26" s="88">
        <v>1236</v>
      </c>
      <c r="B26" s="84" t="s">
        <v>290</v>
      </c>
      <c r="C26" s="89">
        <v>4902403.74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22806221.359999999</v>
      </c>
    </row>
    <row r="29" spans="1:5" x14ac:dyDescent="0.2">
      <c r="A29" s="88">
        <v>1241</v>
      </c>
      <c r="B29" s="84" t="s">
        <v>293</v>
      </c>
      <c r="C29" s="89">
        <v>5267815.3499999996</v>
      </c>
    </row>
    <row r="30" spans="1:5" x14ac:dyDescent="0.2">
      <c r="A30" s="88">
        <v>1242</v>
      </c>
      <c r="B30" s="84" t="s">
        <v>294</v>
      </c>
      <c r="C30" s="89">
        <v>1383912.56</v>
      </c>
    </row>
    <row r="31" spans="1:5" x14ac:dyDescent="0.2">
      <c r="A31" s="88">
        <v>1243</v>
      </c>
      <c r="B31" s="84" t="s">
        <v>295</v>
      </c>
      <c r="C31" s="89">
        <v>1564361.81</v>
      </c>
    </row>
    <row r="32" spans="1:5" x14ac:dyDescent="0.2">
      <c r="A32" s="88">
        <v>1244</v>
      </c>
      <c r="B32" s="84" t="s">
        <v>296</v>
      </c>
      <c r="C32" s="89">
        <v>7177417.1900000004</v>
      </c>
    </row>
    <row r="33" spans="1:5" x14ac:dyDescent="0.2">
      <c r="A33" s="88">
        <v>1245</v>
      </c>
      <c r="B33" s="84" t="s">
        <v>297</v>
      </c>
      <c r="C33" s="89">
        <v>2112573.54</v>
      </c>
    </row>
    <row r="34" spans="1:5" x14ac:dyDescent="0.2">
      <c r="A34" s="88">
        <v>1246</v>
      </c>
      <c r="B34" s="84" t="s">
        <v>298</v>
      </c>
      <c r="C34" s="89">
        <v>5300140.91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368893</v>
      </c>
    </row>
    <row r="38" spans="1:5" x14ac:dyDescent="0.2">
      <c r="A38" s="88">
        <v>1251</v>
      </c>
      <c r="B38" s="84" t="s">
        <v>303</v>
      </c>
      <c r="C38" s="89">
        <v>368893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VeroBaez</cp:lastModifiedBy>
  <cp:lastPrinted>2020-04-22T00:51:45Z</cp:lastPrinted>
  <dcterms:created xsi:type="dcterms:W3CDTF">2012-12-11T20:36:24Z</dcterms:created>
  <dcterms:modified xsi:type="dcterms:W3CDTF">2020-04-22T00:52:07Z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