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525"/>
  </bookViews>
  <sheets>
    <sheet name="PP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L26" i="1"/>
  <c r="G26" i="1"/>
  <c r="M25" i="1"/>
  <c r="L25" i="1"/>
  <c r="G25" i="1"/>
  <c r="M24" i="1"/>
  <c r="L24" i="1"/>
  <c r="G24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3" i="1" l="1"/>
  <c r="G9" i="1"/>
  <c r="K29" i="1" l="1"/>
  <c r="J29" i="1"/>
  <c r="I29" i="1"/>
  <c r="H29" i="1"/>
  <c r="G29" i="1"/>
  <c r="K18" i="1"/>
  <c r="J18" i="1"/>
  <c r="I18" i="1"/>
  <c r="H18" i="1"/>
  <c r="G18" i="1"/>
  <c r="M29" i="1" l="1"/>
  <c r="M23" i="1"/>
  <c r="M18" i="1"/>
  <c r="M9" i="1"/>
  <c r="K31" i="1"/>
  <c r="I31" i="1"/>
  <c r="H31" i="1"/>
  <c r="J31" i="1"/>
  <c r="G31" i="1"/>
  <c r="L29" i="1"/>
  <c r="L23" i="1"/>
  <c r="L18" i="1"/>
  <c r="L9" i="1"/>
  <c r="L31" i="1" l="1"/>
  <c r="M31" i="1"/>
</calcChain>
</file>

<file path=xl/sharedStrings.xml><?xml version="1.0" encoding="utf-8"?>
<sst xmlns="http://schemas.openxmlformats.org/spreadsheetml/2006/main" count="46" uniqueCount="43">
  <si>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</si>
  <si>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</si>
  <si>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</si>
  <si>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</si>
  <si>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</si>
  <si>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</si>
  <si>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</si>
  <si>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</si>
  <si>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</si>
  <si>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</si>
  <si>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</si>
  <si>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</si>
  <si>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</si>
  <si>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</si>
  <si>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</si>
  <si>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</si>
  <si>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</si>
  <si>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</si>
  <si>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</si>
  <si>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</si>
  <si>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</si>
  <si>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Q0276</t>
  </si>
  <si>
    <t>FORMACIÓN Y PROFESIONALIZACIÓN CUERPOS SEGURIDAD</t>
  </si>
  <si>
    <t>MUEBLES DE OFICINA Y ESTANTERIA</t>
  </si>
  <si>
    <t>MUEBLES, EXCEPTO DE OFICINA Y ESTANTERIA</t>
  </si>
  <si>
    <t>EQUIPO DE COMPUTO Y DE TECNOLOGIAS DE LA INFORMACI</t>
  </si>
  <si>
    <t>OTROS MOBILIARIOS Y EQUIPOS DE ADMINISTRACION</t>
  </si>
  <si>
    <t>CAMARAS FOTOGRAFICAS Y DE VIDEO</t>
  </si>
  <si>
    <t>AUTOMOVILES Y CAMIONES</t>
  </si>
  <si>
    <t>MAQUINARIA Y EQUIPO INDUSTRIAL</t>
  </si>
  <si>
    <t>Q2328</t>
  </si>
  <si>
    <t>MEJORAMIENTO DE LA INFRAESTRUCTURA DEL I. SPE</t>
  </si>
  <si>
    <t>EDIFICACION NO HABITACIONAL</t>
  </si>
  <si>
    <t>Q3040</t>
  </si>
  <si>
    <t>NUEVO COMPLEJO DEL INSTITUTO DE FORMACIÓN EN SPE</t>
  </si>
  <si>
    <t>Q3122</t>
  </si>
  <si>
    <t>CONSTRUCCION DE VIAS DE COMUNICACION</t>
  </si>
  <si>
    <t>INSTITUTO DE FORMACIÓN EN SEGURIDAD PÚBLICA DEL ESTADO DE GUANAJUATO
Programas y Proyectos de Inversión
Del 1 de Enero al 31 de Marzo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</si>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</sst>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3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5" fillId="0" borderId="0" xfId="4" applyFont="1" applyAlignment="1" applyProtection="1">
      <alignment horizontal="center" vertical="top" wrapText="1"/>
      <protection locked="0"/>
    </xf>
    <xf numFmtId="4" fontId="5" fillId="0" borderId="0" xfId="4" applyNumberFormat="1" applyFont="1" applyAlignment="1" applyProtection="1">
      <alignment horizontal="center" vertical="top"/>
      <protection locked="0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5">
    <cellStyle name="Moneda" xfId="1" builtinId="4"/>
    <cellStyle name="Normal" xfId="0" builtinId="0"/>
    <cellStyle name="Normal 2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tabSelected="1" workbookViewId="0">
      <selection activeCell="N7" sqref="N7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8" width="11.7109375" style="1" bestFit="1" customWidth="1"/>
    <col min="9" max="9" width="12.570312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2" t="s">
        <v>37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2:13" ht="13.15" customHeight="1" x14ac:dyDescent="0.2">
      <c r="B2" s="75" t="s">
        <v>0</v>
      </c>
      <c r="C2" s="76"/>
      <c r="D2" s="81" t="s">
        <v>1</v>
      </c>
      <c r="E2" s="84" t="s">
        <v>2</v>
      </c>
      <c r="F2" s="81" t="s">
        <v>3</v>
      </c>
      <c r="G2" s="85" t="s">
        <v>4</v>
      </c>
      <c r="H2" s="85"/>
      <c r="I2" s="85"/>
      <c r="J2" s="85"/>
      <c r="K2" s="85"/>
      <c r="L2" s="85"/>
      <c r="M2" s="86"/>
    </row>
    <row r="3" spans="2:13" ht="23.25" customHeight="1" x14ac:dyDescent="0.2">
      <c r="B3" s="77"/>
      <c r="C3" s="78"/>
      <c r="D3" s="82"/>
      <c r="E3" s="84"/>
      <c r="F3" s="82"/>
      <c r="G3" s="87" t="s">
        <v>20</v>
      </c>
      <c r="H3" s="89" t="s">
        <v>5</v>
      </c>
      <c r="I3" s="56" t="s">
        <v>6</v>
      </c>
      <c r="J3" s="56" t="s">
        <v>7</v>
      </c>
      <c r="K3" s="56" t="s">
        <v>8</v>
      </c>
      <c r="L3" s="59" t="s">
        <v>9</v>
      </c>
      <c r="M3" s="60"/>
    </row>
    <row r="4" spans="2:13" ht="13.15" customHeight="1" x14ac:dyDescent="0.2">
      <c r="B4" s="77"/>
      <c r="C4" s="78"/>
      <c r="D4" s="82"/>
      <c r="E4" s="84"/>
      <c r="F4" s="82"/>
      <c r="G4" s="77"/>
      <c r="H4" s="90"/>
      <c r="I4" s="91"/>
      <c r="J4" s="91"/>
      <c r="K4" s="57"/>
      <c r="L4" s="61" t="s">
        <v>10</v>
      </c>
      <c r="M4" s="63" t="s">
        <v>11</v>
      </c>
    </row>
    <row r="5" spans="2:13" x14ac:dyDescent="0.2">
      <c r="B5" s="79"/>
      <c r="C5" s="80"/>
      <c r="D5" s="83"/>
      <c r="E5" s="84"/>
      <c r="F5" s="83"/>
      <c r="G5" s="88"/>
      <c r="H5" s="61"/>
      <c r="I5" s="92"/>
      <c r="J5" s="92"/>
      <c r="K5" s="58"/>
      <c r="L5" s="62"/>
      <c r="M5" s="64"/>
    </row>
    <row r="6" spans="2:13" ht="13.15" customHeight="1" x14ac:dyDescent="0.2">
      <c r="B6" s="65" t="s">
        <v>12</v>
      </c>
      <c r="C6" s="66"/>
      <c r="D6" s="66"/>
      <c r="E6" s="21"/>
      <c r="F6" s="22"/>
      <c r="G6" s="23"/>
      <c r="H6" s="23"/>
      <c r="I6" s="23"/>
      <c r="J6" s="67"/>
      <c r="K6" s="67"/>
      <c r="L6" s="23"/>
      <c r="M6" s="24"/>
    </row>
    <row r="7" spans="2:13" ht="13.15" customHeight="1" x14ac:dyDescent="0.2">
      <c r="B7" s="25"/>
      <c r="C7" s="68" t="s">
        <v>13</v>
      </c>
      <c r="D7" s="68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 t="shared" ref="G9:G15" si="0">+H9</f>
        <v>0</v>
      </c>
      <c r="H9" s="36">
        <v>0</v>
      </c>
      <c r="I9" s="36">
        <v>0</v>
      </c>
      <c r="J9" s="36">
        <v>0</v>
      </c>
      <c r="K9" s="36">
        <v>0</v>
      </c>
      <c r="L9" s="37">
        <f t="shared" ref="L9:L15" si="1">IFERROR(K9/H9,0)</f>
        <v>0</v>
      </c>
      <c r="M9" s="38">
        <f t="shared" ref="M9:M15" si="2">IFERROR(K9/I9,0)</f>
        <v>0</v>
      </c>
    </row>
    <row r="10" spans="2:13" x14ac:dyDescent="0.2">
      <c r="B10" s="32"/>
      <c r="C10" s="33"/>
      <c r="D10" s="34"/>
      <c r="E10" s="29">
        <v>5120</v>
      </c>
      <c r="F10" s="30" t="s">
        <v>24</v>
      </c>
      <c r="G10" s="35">
        <f t="shared" si="0"/>
        <v>0</v>
      </c>
      <c r="H10" s="36">
        <v>0</v>
      </c>
      <c r="I10" s="36">
        <v>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ht="22.5" x14ac:dyDescent="0.2">
      <c r="B11" s="32"/>
      <c r="C11" s="33"/>
      <c r="D11" s="34"/>
      <c r="E11" s="29">
        <v>5150</v>
      </c>
      <c r="F11" s="30" t="s">
        <v>25</v>
      </c>
      <c r="G11" s="35">
        <f t="shared" si="0"/>
        <v>0</v>
      </c>
      <c r="H11" s="36">
        <v>0</v>
      </c>
      <c r="I11" s="36">
        <v>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/>
      <c r="C12" s="33"/>
      <c r="D12" s="34"/>
      <c r="E12" s="29">
        <v>5190</v>
      </c>
      <c r="F12" s="30" t="s">
        <v>26</v>
      </c>
      <c r="G12" s="35">
        <f t="shared" si="0"/>
        <v>0</v>
      </c>
      <c r="H12" s="36">
        <v>0</v>
      </c>
      <c r="I12" s="36">
        <v>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/>
      <c r="C13" s="33"/>
      <c r="D13" s="34"/>
      <c r="E13" s="29">
        <v>5230</v>
      </c>
      <c r="F13" s="30" t="s">
        <v>27</v>
      </c>
      <c r="G13" s="35">
        <f t="shared" si="0"/>
        <v>0</v>
      </c>
      <c r="H13" s="36">
        <v>0</v>
      </c>
      <c r="I13" s="36">
        <v>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5410</v>
      </c>
      <c r="F14" s="30" t="s">
        <v>28</v>
      </c>
      <c r="G14" s="35">
        <f t="shared" si="0"/>
        <v>0</v>
      </c>
      <c r="H14" s="36">
        <v>0</v>
      </c>
      <c r="I14" s="36">
        <v>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29">
        <v>5620</v>
      </c>
      <c r="F15" s="30" t="s">
        <v>29</v>
      </c>
      <c r="G15" s="35">
        <f t="shared" si="0"/>
        <v>0</v>
      </c>
      <c r="H15" s="36">
        <v>0</v>
      </c>
      <c r="I15" s="36">
        <v>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ht="13.15" x14ac:dyDescent="0.25">
      <c r="B16" s="32"/>
      <c r="C16" s="33"/>
      <c r="D16" s="34"/>
      <c r="E16" s="39"/>
      <c r="F16" s="40"/>
      <c r="G16" s="44"/>
      <c r="H16" s="44"/>
      <c r="I16" s="44"/>
      <c r="J16" s="44"/>
      <c r="K16" s="44"/>
      <c r="L16" s="41"/>
      <c r="M16" s="42"/>
    </row>
    <row r="17" spans="2:13" ht="13.15" x14ac:dyDescent="0.25">
      <c r="B17" s="32"/>
      <c r="C17" s="33"/>
      <c r="D17" s="27"/>
      <c r="E17" s="43"/>
      <c r="F17" s="27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69" t="s">
        <v>14</v>
      </c>
      <c r="C18" s="70"/>
      <c r="D18" s="70"/>
      <c r="E18" s="70"/>
      <c r="F18" s="70"/>
      <c r="G18" s="7">
        <f>SUM(G9:G15)</f>
        <v>0</v>
      </c>
      <c r="H18" s="7">
        <f>SUM(H9:H15)</f>
        <v>0</v>
      </c>
      <c r="I18" s="7">
        <f>SUM(I9:I15)</f>
        <v>0</v>
      </c>
      <c r="J18" s="7">
        <f>SUM(J9:J15)</f>
        <v>0</v>
      </c>
      <c r="K18" s="7">
        <f>SUM(K9:K15)</f>
        <v>0</v>
      </c>
      <c r="L18" s="8">
        <f>IFERROR(K18/H18,0)</f>
        <v>0</v>
      </c>
      <c r="M18" s="9">
        <f>IFERROR(K18/I18,0)</f>
        <v>0</v>
      </c>
    </row>
    <row r="19" spans="2:13" ht="4.9000000000000004" customHeight="1" x14ac:dyDescent="0.25">
      <c r="B19" s="32"/>
      <c r="C19" s="33"/>
      <c r="D19" s="27"/>
      <c r="E19" s="43"/>
      <c r="F19" s="27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71" t="s">
        <v>15</v>
      </c>
      <c r="C20" s="68"/>
      <c r="D20" s="68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13.15" customHeight="1" x14ac:dyDescent="0.2">
      <c r="B21" s="25"/>
      <c r="C21" s="68" t="s">
        <v>16</v>
      </c>
      <c r="D21" s="68"/>
      <c r="E21" s="21"/>
      <c r="F21" s="26"/>
      <c r="G21" s="27"/>
      <c r="H21" s="27"/>
      <c r="I21" s="27"/>
      <c r="J21" s="27"/>
      <c r="K21" s="27"/>
      <c r="L21" s="27"/>
      <c r="M21" s="28"/>
    </row>
    <row r="22" spans="2:13" ht="6" customHeight="1" x14ac:dyDescent="0.25">
      <c r="B22" s="45"/>
      <c r="C22" s="46"/>
      <c r="D22" s="46"/>
      <c r="E22" s="39"/>
      <c r="F22" s="46"/>
      <c r="G22" s="27"/>
      <c r="H22" s="27"/>
      <c r="I22" s="27"/>
      <c r="J22" s="27"/>
      <c r="K22" s="27"/>
      <c r="L22" s="27"/>
      <c r="M22" s="28"/>
    </row>
    <row r="23" spans="2:13" x14ac:dyDescent="0.2">
      <c r="B23" s="32" t="s">
        <v>30</v>
      </c>
      <c r="C23" s="33"/>
      <c r="D23" s="27" t="s">
        <v>31</v>
      </c>
      <c r="E23" s="43">
        <v>6220</v>
      </c>
      <c r="F23" s="27" t="s">
        <v>32</v>
      </c>
      <c r="G23" s="35">
        <f>+H23</f>
        <v>0</v>
      </c>
      <c r="H23" s="36">
        <v>0</v>
      </c>
      <c r="I23" s="36">
        <v>24800.83</v>
      </c>
      <c r="J23" s="36">
        <v>0</v>
      </c>
      <c r="K23" s="36">
        <v>0</v>
      </c>
      <c r="L23" s="37">
        <f>IFERROR(K23/H23,0)</f>
        <v>0</v>
      </c>
      <c r="M23" s="38">
        <f>IFERROR(K23/I23,0)</f>
        <v>0</v>
      </c>
    </row>
    <row r="24" spans="2:13" x14ac:dyDescent="0.2">
      <c r="B24" s="32" t="s">
        <v>33</v>
      </c>
      <c r="C24" s="33"/>
      <c r="D24" s="27" t="s">
        <v>34</v>
      </c>
      <c r="E24" s="43">
        <v>6220</v>
      </c>
      <c r="F24" s="27" t="s">
        <v>32</v>
      </c>
      <c r="G24" s="35">
        <f>+H24</f>
        <v>0</v>
      </c>
      <c r="H24" s="36">
        <v>0</v>
      </c>
      <c r="I24" s="36">
        <v>71415554.260000005</v>
      </c>
      <c r="J24" s="36">
        <v>4902403.74</v>
      </c>
      <c r="K24" s="36">
        <v>0</v>
      </c>
      <c r="L24" s="37">
        <f>IFERROR(K24/H24,0)</f>
        <v>0</v>
      </c>
      <c r="M24" s="38">
        <f>IFERROR(K24/I24,0)</f>
        <v>0</v>
      </c>
    </row>
    <row r="25" spans="2:13" x14ac:dyDescent="0.2">
      <c r="B25" s="32" t="s">
        <v>35</v>
      </c>
      <c r="C25" s="33"/>
      <c r="D25" s="27"/>
      <c r="E25" s="43">
        <v>6150</v>
      </c>
      <c r="F25" s="27" t="s">
        <v>36</v>
      </c>
      <c r="G25" s="35">
        <f>+H25</f>
        <v>0</v>
      </c>
      <c r="H25" s="36">
        <v>0</v>
      </c>
      <c r="I25" s="36">
        <v>120617.73</v>
      </c>
      <c r="J25" s="36">
        <v>120617.72</v>
      </c>
      <c r="K25" s="36">
        <v>0</v>
      </c>
      <c r="L25" s="37">
        <f>IFERROR(K25/H25,0)</f>
        <v>0</v>
      </c>
      <c r="M25" s="38">
        <f>IFERROR(K25/I25,0)</f>
        <v>0</v>
      </c>
    </row>
    <row r="26" spans="2:13" x14ac:dyDescent="0.2">
      <c r="B26" s="32"/>
      <c r="C26" s="33"/>
      <c r="D26" s="27"/>
      <c r="E26" s="43">
        <v>6220</v>
      </c>
      <c r="F26" s="27" t="s">
        <v>32</v>
      </c>
      <c r="G26" s="35">
        <f>+H26</f>
        <v>0</v>
      </c>
      <c r="H26" s="36">
        <v>0</v>
      </c>
      <c r="I26" s="36">
        <v>0</v>
      </c>
      <c r="J26" s="36">
        <v>0</v>
      </c>
      <c r="K26" s="36">
        <v>0</v>
      </c>
      <c r="L26" s="37">
        <f>IFERROR(K26/H26,0)</f>
        <v>0</v>
      </c>
      <c r="M26" s="38">
        <f>IFERROR(K26/I26,0)</f>
        <v>0</v>
      </c>
    </row>
    <row r="27" spans="2:13" ht="13.15" x14ac:dyDescent="0.25">
      <c r="B27" s="32"/>
      <c r="C27" s="33"/>
      <c r="D27" s="27"/>
      <c r="E27" s="43"/>
      <c r="F27" s="27"/>
      <c r="G27" s="44"/>
      <c r="H27" s="44"/>
      <c r="I27" s="44"/>
      <c r="J27" s="44"/>
      <c r="K27" s="44"/>
      <c r="L27" s="41"/>
      <c r="M27" s="42"/>
    </row>
    <row r="28" spans="2:13" ht="13.15" x14ac:dyDescent="0.25">
      <c r="B28" s="47"/>
      <c r="C28" s="48"/>
      <c r="D28" s="49"/>
      <c r="E28" s="50"/>
      <c r="F28" s="49"/>
      <c r="G28" s="49"/>
      <c r="H28" s="49"/>
      <c r="I28" s="49"/>
      <c r="J28" s="49"/>
      <c r="K28" s="49"/>
      <c r="L28" s="49"/>
      <c r="M28" s="51"/>
    </row>
    <row r="29" spans="2:13" x14ac:dyDescent="0.2">
      <c r="B29" s="69" t="s">
        <v>17</v>
      </c>
      <c r="C29" s="70"/>
      <c r="D29" s="70"/>
      <c r="E29" s="70"/>
      <c r="F29" s="70"/>
      <c r="G29" s="7">
        <f>SUM(G23:G26)</f>
        <v>0</v>
      </c>
      <c r="H29" s="7">
        <f>SUM(H23:H26)</f>
        <v>0</v>
      </c>
      <c r="I29" s="7">
        <f>SUM(I23:I26)</f>
        <v>71560972.820000008</v>
      </c>
      <c r="J29" s="7">
        <f>SUM(J23:J26)</f>
        <v>5023021.46</v>
      </c>
      <c r="K29" s="7">
        <f>SUM(K23:K26)</f>
        <v>0</v>
      </c>
      <c r="L29" s="8">
        <f>IFERROR(K29/H29,0)</f>
        <v>0</v>
      </c>
      <c r="M29" s="9">
        <f>IFERROR(K29/I29,0)</f>
        <v>0</v>
      </c>
    </row>
    <row r="30" spans="2:13" ht="13.15" x14ac:dyDescent="0.25">
      <c r="B30" s="4"/>
      <c r="C30" s="5"/>
      <c r="D30" s="2"/>
      <c r="E30" s="6"/>
      <c r="F30" s="2"/>
      <c r="G30" s="2"/>
      <c r="H30" s="2"/>
      <c r="I30" s="2"/>
      <c r="J30" s="2"/>
      <c r="K30" s="2"/>
      <c r="L30" s="2"/>
      <c r="M30" s="3"/>
    </row>
    <row r="31" spans="2:13" x14ac:dyDescent="0.2">
      <c r="B31" s="54" t="s">
        <v>18</v>
      </c>
      <c r="C31" s="55"/>
      <c r="D31" s="55"/>
      <c r="E31" s="55"/>
      <c r="F31" s="55"/>
      <c r="G31" s="10">
        <f>+G18+G29</f>
        <v>0</v>
      </c>
      <c r="H31" s="10">
        <f>+H18+H29</f>
        <v>0</v>
      </c>
      <c r="I31" s="10">
        <f>+I18+I29</f>
        <v>71560972.820000008</v>
      </c>
      <c r="J31" s="10">
        <f>+J18+J29</f>
        <v>5023021.46</v>
      </c>
      <c r="K31" s="10">
        <f>+K18+K29</f>
        <v>0</v>
      </c>
      <c r="L31" s="11">
        <f>IFERROR(K31/H31,0)</f>
        <v>0</v>
      </c>
      <c r="M31" s="12">
        <f>IFERROR(K31/I31,0)</f>
        <v>0</v>
      </c>
    </row>
    <row r="32" spans="2:13" ht="13.15" x14ac:dyDescent="0.25">
      <c r="B32" s="13"/>
      <c r="C32" s="14"/>
      <c r="D32" s="14"/>
      <c r="E32" s="15"/>
      <c r="F32" s="14"/>
      <c r="G32" s="14"/>
      <c r="H32" s="14"/>
      <c r="I32" s="14"/>
      <c r="J32" s="14"/>
      <c r="K32" s="14"/>
      <c r="L32" s="14"/>
      <c r="M32" s="16"/>
    </row>
    <row r="33" spans="2:11" ht="15" x14ac:dyDescent="0.25">
      <c r="B33" s="17" t="s">
        <v>19</v>
      </c>
      <c r="C33" s="17"/>
      <c r="D33" s="18"/>
      <c r="E33" s="19"/>
      <c r="F33" s="18"/>
      <c r="G33" s="18"/>
      <c r="H33" s="18"/>
    </row>
    <row r="34" spans="2:11" ht="15" x14ac:dyDescent="0.25">
      <c r="B34" s="17"/>
      <c r="C34" s="17"/>
      <c r="D34" s="18"/>
      <c r="E34" s="19"/>
      <c r="F34" s="18"/>
      <c r="G34" s="18"/>
      <c r="H34" s="18"/>
    </row>
    <row r="35" spans="2:11" ht="15" x14ac:dyDescent="0.25">
      <c r="B35" s="17"/>
      <c r="C35" s="17"/>
      <c r="D35" s="18"/>
      <c r="E35" s="19"/>
      <c r="F35" s="18"/>
      <c r="G35" s="18"/>
      <c r="H35" s="18"/>
    </row>
    <row r="37" spans="2:11" ht="15" x14ac:dyDescent="0.25">
      <c r="D37" s="52" t="s">
        <v>38</v>
      </c>
      <c r="E37" s="52"/>
      <c r="F37"/>
      <c r="G37" s="53" t="s">
        <v>39</v>
      </c>
      <c r="H37" s="53"/>
      <c r="I37" s="53"/>
      <c r="J37" s="53"/>
      <c r="K37" s="53"/>
    </row>
    <row r="38" spans="2:11" ht="15" x14ac:dyDescent="0.25">
      <c r="D38" s="52" t="s">
        <v>40</v>
      </c>
      <c r="E38" s="52"/>
      <c r="F38"/>
      <c r="G38" s="53" t="s">
        <v>41</v>
      </c>
      <c r="H38" s="53"/>
      <c r="I38" s="53"/>
      <c r="J38" s="53"/>
      <c r="K38" s="53"/>
    </row>
    <row r="39" spans="2:11" ht="15" x14ac:dyDescent="0.25">
      <c r="D39" s="52" t="s">
        <v>42</v>
      </c>
      <c r="E39" s="52"/>
      <c r="F39"/>
      <c r="G39" s="52" t="s">
        <v>42</v>
      </c>
      <c r="H39" s="52"/>
      <c r="I39" s="52"/>
      <c r="J39" s="52"/>
      <c r="K39" s="52"/>
    </row>
  </sheetData>
  <mergeCells count="28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1:F31"/>
    <mergeCell ref="K3:K5"/>
    <mergeCell ref="L3:M3"/>
    <mergeCell ref="L4:L5"/>
    <mergeCell ref="M4:M5"/>
    <mergeCell ref="B6:D6"/>
    <mergeCell ref="J6:K6"/>
    <mergeCell ref="C7:D7"/>
    <mergeCell ref="B18:F18"/>
    <mergeCell ref="B20:D20"/>
    <mergeCell ref="C21:D21"/>
    <mergeCell ref="B29:F29"/>
    <mergeCell ref="D37:E37"/>
    <mergeCell ref="G37:K37"/>
    <mergeCell ref="D38:E38"/>
    <mergeCell ref="G38:K38"/>
    <mergeCell ref="D39:E39"/>
    <mergeCell ref="G39:K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José Martín Gamez Aguilar</cp:lastModifiedBy>
  <dcterms:created xsi:type="dcterms:W3CDTF">2020-08-06T19:52:58Z</dcterms:created>
  <dcterms:modified xsi:type="dcterms:W3CDTF">2021-01-27T20:00:08Z</dcterms:modified>
</cp:coreProperties>
</file>