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10.16.7.16\Compartida\2024\Estados Financieros\4to trimestre 2024\"/>
    </mc:Choice>
  </mc:AlternateContent>
  <xr:revisionPtr revIDLastSave="0" documentId="13_ncr:1_{22CD4C6A-733E-45FC-A644-D35605AC61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F27" i="2" s="1"/>
  <c r="C27" i="2"/>
  <c r="B22" i="2"/>
  <c r="F22" i="2" s="1"/>
  <c r="B20" i="2"/>
  <c r="D9" i="2"/>
  <c r="D20" i="2" s="1"/>
  <c r="C9" i="2"/>
  <c r="C20" i="2" s="1"/>
  <c r="E16" i="2"/>
  <c r="E20" i="2" s="1"/>
  <c r="E38" i="2" s="1"/>
  <c r="C38" i="2" l="1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<sst xmlns="http://schemas.openxmlformats.org/spreadsheetml/2006/main" count="36" uniqueCount="26">
  <si>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</si>
  <si>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</si>
  <si>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</si>
  <si>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</si>
  <si>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</si>
  <si>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</si>
  <si>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</si>
  <si>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</si>
  <si>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</si>
  <si>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</si>
  <si>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</si>
  <si>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</si>
  <si>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</si>
  <si>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</si>
  <si>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</si>
  <si>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</si>
  <si>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</si>
  <si>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</si>
  <si>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</si>
  <si>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</si>
  <si>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</si>
  <si>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</si>
  <si>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</si>
  <si>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</si>
  <si>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</si>
  <si>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INSTITUTO DE FORMACIÓN EN SEGURIDAD PÚBLICA DEL ESTADO
Estado de Variación en la Hacienda Pública
Del 1 de Enero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</si>
</sst>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45</xdr:row>
      <xdr:rowOff>133350</xdr:rowOff>
    </xdr:from>
    <xdr:to>
      <xdr:col>6</xdr:col>
      <xdr:colOff>228600</xdr:colOff>
      <xdr:row>53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34E8DBB-E1B6-48CB-BE46-9BECFAD7053B}"/>
            </a:ext>
          </a:extLst>
        </xdr:cNvPr>
        <xdr:cNvSpPr txBox="1"/>
      </xdr:nvSpPr>
      <xdr:spPr>
        <a:xfrm>
          <a:off x="333375" y="8210550"/>
          <a:ext cx="8191500" cy="1009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______________________________________________                                       ______________________________________________</a:t>
          </a:r>
        </a:p>
        <a:p>
          <a:r>
            <a:rPr lang="es-MX" sz="1100"/>
            <a:t>           Mtro. Francisco Javier Zaragoza Cervantes                                                                              C.P. Juan Sergio Mendoza Elías </a:t>
          </a:r>
        </a:p>
        <a:p>
          <a:r>
            <a:rPr lang="es-MX" sz="1100"/>
            <a:t>                                Director General                                                                                                 Director de Administración y Finanzas</a:t>
          </a:r>
        </a:p>
        <a:p>
          <a:r>
            <a:rPr lang="es-MX" sz="1100"/>
            <a:t> Instituto de Formación</a:t>
          </a:r>
          <a:r>
            <a:rPr lang="es-MX" sz="1100" baseline="0"/>
            <a:t> en Seguridad Pública del Estado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de Formación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Seguridad Pública del Estado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A2" sqref="A2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182830350.14999998</v>
      </c>
      <c r="C4" s="16"/>
      <c r="D4" s="16"/>
      <c r="E4" s="16"/>
      <c r="F4" s="15">
        <f>SUM(B4:E4)</f>
        <v>182830350.14999998</v>
      </c>
    </row>
    <row r="5" spans="1:6" ht="11.25" customHeight="1" x14ac:dyDescent="0.2">
      <c r="A5" s="8" t="s">
        <v>2</v>
      </c>
      <c r="B5" s="17">
        <v>181583448.22999999</v>
      </c>
      <c r="C5" s="16"/>
      <c r="D5" s="16"/>
      <c r="E5" s="16"/>
      <c r="F5" s="15">
        <f>SUM(B5:E5)</f>
        <v>181583448.22999999</v>
      </c>
    </row>
    <row r="6" spans="1:6" ht="11.25" customHeight="1" x14ac:dyDescent="0.2">
      <c r="A6" s="8" t="s">
        <v>3</v>
      </c>
      <c r="B6" s="17">
        <v>1246901.92</v>
      </c>
      <c r="C6" s="16"/>
      <c r="D6" s="16"/>
      <c r="E6" s="16"/>
      <c r="F6" s="15">
        <f>SUM(B6:E6)</f>
        <v>1246901.92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-154171.04</v>
      </c>
      <c r="D9" s="15">
        <f>D10</f>
        <v>-1472149.12</v>
      </c>
      <c r="E9" s="16"/>
      <c r="F9" s="15">
        <f t="shared" ref="F9:F14" si="0">SUM(B9:E9)</f>
        <v>-1626320.1600000001</v>
      </c>
    </row>
    <row r="10" spans="1:6" ht="11.25" customHeight="1" x14ac:dyDescent="0.2">
      <c r="A10" s="8" t="s">
        <v>5</v>
      </c>
      <c r="B10" s="16"/>
      <c r="C10" s="16"/>
      <c r="D10" s="17">
        <v>-1472149.12</v>
      </c>
      <c r="E10" s="16"/>
      <c r="F10" s="15">
        <f t="shared" si="0"/>
        <v>-1472149.12</v>
      </c>
    </row>
    <row r="11" spans="1:6" ht="11.25" customHeight="1" x14ac:dyDescent="0.2">
      <c r="A11" s="8" t="s">
        <v>6</v>
      </c>
      <c r="B11" s="16"/>
      <c r="C11" s="17">
        <v>-154171.04</v>
      </c>
      <c r="D11" s="16"/>
      <c r="E11" s="16"/>
      <c r="F11" s="15">
        <f t="shared" si="0"/>
        <v>-154171.04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182830350.14999998</v>
      </c>
      <c r="C20" s="15">
        <f>C9</f>
        <v>-154171.04</v>
      </c>
      <c r="D20" s="15">
        <f>D9</f>
        <v>-1472149.12</v>
      </c>
      <c r="E20" s="15">
        <f>E16</f>
        <v>0</v>
      </c>
      <c r="F20" s="15">
        <f>SUM(B20:E20)</f>
        <v>181204029.98999998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591533704.88</v>
      </c>
      <c r="C22" s="16"/>
      <c r="D22" s="16"/>
      <c r="E22" s="16"/>
      <c r="F22" s="15">
        <f>SUM(B22:E22)</f>
        <v>591533704.88</v>
      </c>
    </row>
    <row r="23" spans="1:6" ht="11.25" customHeight="1" x14ac:dyDescent="0.2">
      <c r="A23" s="8" t="s">
        <v>2</v>
      </c>
      <c r="B23" s="17">
        <v>590889193.35000002</v>
      </c>
      <c r="C23" s="16"/>
      <c r="D23" s="16"/>
      <c r="E23" s="16"/>
      <c r="F23" s="15">
        <f>SUM(B23:E23)</f>
        <v>590889193.35000002</v>
      </c>
    </row>
    <row r="24" spans="1:6" ht="11.25" customHeight="1" x14ac:dyDescent="0.2">
      <c r="A24" s="8" t="s">
        <v>3</v>
      </c>
      <c r="B24" s="17">
        <v>644511.53</v>
      </c>
      <c r="C24" s="16"/>
      <c r="D24" s="16"/>
      <c r="E24" s="16"/>
      <c r="F24" s="15">
        <f>SUM(B24:E24)</f>
        <v>644511.53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-7044355.9900000002</v>
      </c>
      <c r="D27" s="15">
        <f>SUM(D28:D32)</f>
        <v>-8387099.2700000005</v>
      </c>
      <c r="E27" s="16"/>
      <c r="F27" s="15">
        <f t="shared" ref="F27:F32" si="1">SUM(B27:E27)</f>
        <v>-15431455.260000002</v>
      </c>
    </row>
    <row r="28" spans="1:6" ht="11.25" customHeight="1" x14ac:dyDescent="0.2">
      <c r="A28" s="8" t="s">
        <v>5</v>
      </c>
      <c r="B28" s="16"/>
      <c r="C28" s="16"/>
      <c r="D28" s="17">
        <v>-9859248.3900000006</v>
      </c>
      <c r="E28" s="16"/>
      <c r="F28" s="15">
        <f t="shared" si="1"/>
        <v>-9859248.3900000006</v>
      </c>
    </row>
    <row r="29" spans="1:6" ht="11.25" customHeight="1" x14ac:dyDescent="0.2">
      <c r="A29" s="8" t="s">
        <v>6</v>
      </c>
      <c r="B29" s="16"/>
      <c r="C29" s="17">
        <v>-7044355.9900000002</v>
      </c>
      <c r="D29" s="17">
        <v>1472149.12</v>
      </c>
      <c r="E29" s="16"/>
      <c r="F29" s="15">
        <f t="shared" si="1"/>
        <v>-5572206.8700000001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774364055.02999997</v>
      </c>
      <c r="C38" s="19">
        <f>+C20+C27</f>
        <v>-7198527.0300000003</v>
      </c>
      <c r="D38" s="19">
        <f>D20+D27</f>
        <v>-9859248.3900000006</v>
      </c>
      <c r="E38" s="19">
        <f>+E20+E34</f>
        <v>0</v>
      </c>
      <c r="F38" s="19">
        <f>SUM(B38:E38)</f>
        <v>757306279.61000001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Infospe Instituto Licencias</cp:lastModifiedBy>
  <dcterms:created xsi:type="dcterms:W3CDTF">2018-11-20T16:40:47Z</dcterms:created>
  <dcterms:modified xsi:type="dcterms:W3CDTF">2025-01-10T16:53:14Z</dcterms:modified>
</cp:coreProperties>
</file>