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Baez\Documents\ESTADOS FINANCIEROS\"/>
    </mc:Choice>
  </mc:AlternateContent>
  <bookViews>
    <workbookView xWindow="2730" yWindow="2730" windowWidth="21600" windowHeight="11385"/>
  </bookViews>
  <sheets>
    <sheet name="EAA" sheetId="1" r:id="rId1"/>
  </sheets>
  <definedNames>
    <definedName name="_xlnm._FilterDatabase" localSheetId="0" hidden="1">EAA!$A$2:$G$24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/>
  <c r="C4" i="1"/>
  <c r="E4" i="1"/>
  <c r="F24" i="1"/>
  <c r="G24" i="1"/>
  <c r="F23" i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F13" i="1"/>
  <c r="G13" i="1"/>
  <c r="F12" i="1"/>
  <c r="G12" i="1"/>
  <c r="F11" i="1"/>
  <c r="G11" i="1"/>
  <c r="F10" i="1"/>
  <c r="G10" i="1"/>
  <c r="F9" i="1"/>
  <c r="G9" i="1"/>
  <c r="F8" i="1"/>
  <c r="G8" i="1"/>
  <c r="F7" i="1"/>
  <c r="F15" i="1"/>
  <c r="G16" i="1"/>
  <c r="G15" i="1"/>
  <c r="F6" i="1"/>
  <c r="G7" i="1"/>
  <c r="G6" i="1"/>
  <c r="F4" i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<sst xmlns="http://schemas.openxmlformats.org/spreadsheetml/2006/main" count="27" uniqueCount="27">
  <si>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</si>
  <si>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</si>
  <si>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</si>
  <si>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</si>
  <si>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</si>
  <si>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</si>
  <si>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</si>
  <si>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</si>
  <si>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</si>
  <si>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</si>
  <si>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</si>
  <si>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</si>
  <si>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</si>
  <si>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</si>
  <si>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</si>
  <si>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</si>
  <si>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</si>
  <si>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</si>
  <si>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</si>
  <si>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</si>
  <si>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</si>
  <si>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</si>
  <si>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</si>
  <si>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</si>
  <si>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</si>
  <si>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</si>
  <si>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DE FORMACIÓN EN SEGURIDAD PÚBLICA DEL ESTADO 
Estado Analítico del Activo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</si>
</sst>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33</xdr:row>
      <xdr:rowOff>133350</xdr:rowOff>
    </xdr:from>
    <xdr:to>
      <xdr:col>6</xdr:col>
      <xdr:colOff>685800</xdr:colOff>
      <xdr:row>39</xdr:row>
      <xdr:rowOff>133350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6296025" y="5495925"/>
          <a:ext cx="27432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</a:pPr>
          <a:r>
            <a:rPr lang="es-ES" sz="1000">
              <a:effectLst/>
            </a:rPr>
            <a:t>_________________________________</a:t>
          </a:r>
        </a:p>
        <a:p>
          <a:pPr algn="ctr"/>
          <a:r>
            <a:rPr lang="es-ES" sz="1100">
              <a:effectLst/>
            </a:rPr>
            <a:t>Lic. Ma de los Ángeles Arroyo Delgado</a:t>
          </a:r>
          <a:endParaRPr lang="es-ES" sz="1400">
            <a:effectLst/>
          </a:endParaRPr>
        </a:p>
        <a:p>
          <a:pPr algn="ctr"/>
          <a:r>
            <a:rPr lang="es-ES" sz="1100">
              <a:effectLst/>
            </a:rPr>
            <a:t>Coordinadora de Administración y Finanzas</a:t>
          </a:r>
          <a:endParaRPr lang="es-ES" sz="1400">
            <a:effectLst/>
          </a:endParaRPr>
        </a:p>
        <a:p>
          <a:pPr algn="ctr"/>
          <a:r>
            <a:rPr lang="es-ES" sz="1100">
              <a:effectLst/>
            </a:rPr>
            <a:t>INFOSPE</a:t>
          </a:r>
          <a:endParaRPr lang="es-ES" sz="1400">
            <a:effectLst/>
          </a:endParaRPr>
        </a:p>
      </xdr:txBody>
    </xdr:sp>
    <xdr:clientData/>
  </xdr:twoCellAnchor>
  <xdr:twoCellAnchor>
    <xdr:from>
      <xdr:col>1</xdr:col>
      <xdr:colOff>1038225</xdr:colOff>
      <xdr:row>34</xdr:row>
      <xdr:rowOff>19050</xdr:rowOff>
    </xdr:from>
    <xdr:to>
      <xdr:col>1</xdr:col>
      <xdr:colOff>3762375</xdr:colOff>
      <xdr:row>39</xdr:row>
      <xdr:rowOff>85915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1095375" y="5524500"/>
          <a:ext cx="2724150" cy="7812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 ________________________________</a:t>
          </a:r>
        </a:p>
        <a:p>
          <a:pPr algn="ctr"/>
          <a:r>
            <a:rPr lang="es-ES" sz="1100">
              <a:effectLst/>
            </a:rPr>
            <a:t>Lic. Francisco Javier Zaragoza Cervantes.</a:t>
          </a:r>
          <a:endParaRPr lang="es-ES" sz="1400">
            <a:effectLst/>
          </a:endParaRPr>
        </a:p>
        <a:p>
          <a:pPr algn="ctr"/>
          <a:r>
            <a:rPr lang="es-ES" sz="1100">
              <a:effectLst/>
            </a:rPr>
            <a:t>Director General</a:t>
          </a:r>
          <a:endParaRPr lang="es-ES" sz="1400">
            <a:effectLst/>
          </a:endParaRPr>
        </a:p>
        <a:p>
          <a:pPr algn="ctr"/>
          <a:r>
            <a:rPr lang="es-ES" sz="1100">
              <a:effectLst/>
            </a:rPr>
            <a:t>INFOSPE</a:t>
          </a:r>
          <a:endParaRPr lang="es-ES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topLeftCell="A10" zoomScaleNormal="100" workbookViewId="0">
      <selection activeCell="D47" sqref="D4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0</v>
      </c>
      <c r="D4" s="13">
        <f>SUM(D6+D15)</f>
        <v>272092388.24000001</v>
      </c>
      <c r="E4" s="13">
        <f>SUM(E6+E15)</f>
        <v>211758230.88</v>
      </c>
      <c r="F4" s="13">
        <f>SUM(F6+F15)</f>
        <v>60334157.360000014</v>
      </c>
      <c r="G4" s="13">
        <f>SUM(G6+G15)</f>
        <v>60334157.360000014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0</v>
      </c>
      <c r="D6" s="13">
        <f>SUM(D7:D13)</f>
        <v>238991848.68000001</v>
      </c>
      <c r="E6" s="13">
        <f>SUM(E7:E13)</f>
        <v>196520459.68000001</v>
      </c>
      <c r="F6" s="13">
        <f>SUM(F7:F13)</f>
        <v>42471389.000000015</v>
      </c>
      <c r="G6" s="13">
        <f>SUM(G7:G13)</f>
        <v>42471389.000000015</v>
      </c>
    </row>
    <row r="7" spans="1:7" x14ac:dyDescent="0.2">
      <c r="A7" s="3">
        <v>1110</v>
      </c>
      <c r="B7" s="7" t="s">
        <v>9</v>
      </c>
      <c r="C7" s="18">
        <v>0</v>
      </c>
      <c r="D7" s="18">
        <v>99573680.670000002</v>
      </c>
      <c r="E7" s="18">
        <v>94993986.549999997</v>
      </c>
      <c r="F7" s="18">
        <f>C7+D7-E7</f>
        <v>4579694.1200000048</v>
      </c>
      <c r="G7" s="18">
        <f t="shared" ref="G7:G13" si="0">F7-C7</f>
        <v>4579694.1200000048</v>
      </c>
    </row>
    <row r="8" spans="1:7" x14ac:dyDescent="0.2">
      <c r="A8" s="3">
        <v>1120</v>
      </c>
      <c r="B8" s="7" t="s">
        <v>10</v>
      </c>
      <c r="C8" s="18">
        <v>0</v>
      </c>
      <c r="D8" s="18">
        <v>51373720.75</v>
      </c>
      <c r="E8" s="18">
        <v>48510082.439999998</v>
      </c>
      <c r="F8" s="18">
        <f t="shared" ref="F8:F13" si="1">C8+D8-E8</f>
        <v>2863638.3100000024</v>
      </c>
      <c r="G8" s="18">
        <f t="shared" si="0"/>
        <v>2863638.3100000024</v>
      </c>
    </row>
    <row r="9" spans="1:7" x14ac:dyDescent="0.2">
      <c r="A9" s="3">
        <v>1130</v>
      </c>
      <c r="B9" s="7" t="s">
        <v>11</v>
      </c>
      <c r="C9" s="18">
        <v>0</v>
      </c>
      <c r="D9" s="18">
        <v>88044447.260000005</v>
      </c>
      <c r="E9" s="18">
        <v>53016390.689999998</v>
      </c>
      <c r="F9" s="18">
        <f t="shared" si="1"/>
        <v>35028056.570000008</v>
      </c>
      <c r="G9" s="18">
        <f t="shared" si="0"/>
        <v>35028056.570000008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0</v>
      </c>
      <c r="D15" s="13">
        <f>SUM(D16:D24)</f>
        <v>33100539.559999999</v>
      </c>
      <c r="E15" s="13">
        <f>SUM(E16:E24)</f>
        <v>15237771.200000001</v>
      </c>
      <c r="F15" s="13">
        <f>SUM(F16:F24)</f>
        <v>17862768.359999999</v>
      </c>
      <c r="G15" s="13">
        <f>SUM(G16:G24)</f>
        <v>17862768.359999999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9925425.1999999993</v>
      </c>
      <c r="E18" s="19">
        <v>4902403.74</v>
      </c>
      <c r="F18" s="19">
        <f t="shared" si="3"/>
        <v>5023021.459999999</v>
      </c>
      <c r="G18" s="19">
        <f t="shared" si="2"/>
        <v>5023021.459999999</v>
      </c>
    </row>
    <row r="19" spans="1:7" x14ac:dyDescent="0.2">
      <c r="A19" s="3">
        <v>1240</v>
      </c>
      <c r="B19" s="7" t="s">
        <v>18</v>
      </c>
      <c r="C19" s="18">
        <v>0</v>
      </c>
      <c r="D19" s="18">
        <v>22806221.359999999</v>
      </c>
      <c r="E19" s="18">
        <v>0</v>
      </c>
      <c r="F19" s="18">
        <f t="shared" si="3"/>
        <v>22806221.359999999</v>
      </c>
      <c r="G19" s="18">
        <f t="shared" si="2"/>
        <v>22806221.359999999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368893</v>
      </c>
      <c r="E20" s="18">
        <v>0</v>
      </c>
      <c r="F20" s="18">
        <f t="shared" si="3"/>
        <v>368893</v>
      </c>
      <c r="G20" s="18">
        <f t="shared" si="2"/>
        <v>368893</v>
      </c>
    </row>
    <row r="21" spans="1:7" x14ac:dyDescent="0.2">
      <c r="A21" s="3">
        <v>1260</v>
      </c>
      <c r="B21" s="7" t="s">
        <v>20</v>
      </c>
      <c r="C21" s="18">
        <v>0</v>
      </c>
      <c r="D21" s="18">
        <v>0</v>
      </c>
      <c r="E21" s="18">
        <v>10335367.460000001</v>
      </c>
      <c r="F21" s="18">
        <f t="shared" si="3"/>
        <v>-10335367.460000001</v>
      </c>
      <c r="G21" s="18">
        <f t="shared" si="2"/>
        <v>-10335367.460000001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VeroBaez</cp:lastModifiedBy>
  <cp:lastPrinted>2020-04-22T00:49:34Z</cp:lastPrinted>
  <dcterms:created xsi:type="dcterms:W3CDTF">2014-02-09T04:04:15Z</dcterms:created>
  <dcterms:modified xsi:type="dcterms:W3CDTF">2020-04-22T00:49:40Z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