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45621"/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F42" i="3" s="1"/>
  <c r="E43" i="3"/>
  <c r="D43" i="3"/>
  <c r="D42" i="3" s="1"/>
  <c r="C43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F6" i="3"/>
  <c r="E6" i="3"/>
  <c r="D6" i="3"/>
  <c r="D5" i="3" s="1"/>
  <c r="C6" i="3"/>
  <c r="C5" i="3" s="1"/>
  <c r="C79" i="3" s="1"/>
  <c r="F5" i="3"/>
  <c r="F79" i="3" s="1"/>
  <c r="G79" i="3" l="1"/>
  <c r="H43" i="3"/>
  <c r="D79" i="3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<sst xmlns="http://schemas.openxmlformats.org/spreadsheetml/2006/main" count="139" uniqueCount="106">
  <si>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</si>
  <si>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</si>
  <si>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</si>
  <si>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</si>
  <si>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</si>
  <si>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</si>
  <si>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</si>
  <si>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</si>
  <si>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</si>
  <si>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</si>
  <si>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</si>
  <si>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</si>
  <si>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</si>
  <si>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</si>
  <si>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</si>
  <si>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</si>
  <si>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</si>
  <si>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</si>
  <si>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</si>
  <si>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</si>
  <si>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</si>
  <si>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</si>
  <si>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</si>
  <si>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</si>
  <si>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</si>
  <si>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</si>
  <si>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</si>
  <si>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</si>
  <si>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</si>
  <si>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</si>
  <si>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</si>
  <si>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</si>
  <si>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</si>
  <si>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</si>
  <si>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</si>
  <si>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</si>
  <si>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</si>
  <si>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</si>
  <si>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</si>
  <si>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</si>
  <si>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</si>
  <si>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</si>
  <si>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</si>
  <si>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</si>
  <si>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</si>
  <si>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</si>
  <si>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</si>
  <si>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</si>
  <si>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</si>
  <si>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</si>
  <si>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</si>
  <si>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</si>
  <si>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</si>
  <si>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</si>
  <si>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</si>
  <si>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</si>
  <si>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</si>
  <si>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</si>
  <si>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</si>
  <si>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</si>
  <si>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</si>
  <si>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</si>
  <si>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</si>
  <si>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</si>
  <si>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</si>
  <si>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</si>
  <si>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</si>
  <si>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</si>
  <si>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</si>
  <si>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</si>
  <si>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</si>
  <si>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</si>
  <si>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</si>
  <si>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</si>
  <si>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</si>
  <si>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</si>
  <si>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</si>
  <si>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</si>
  <si>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</si>
  <si>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</si>
  <si>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</si>
  <si>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</si>
  <si>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</si>
  <si>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</si>
  <si>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</si>
  <si>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</si>
  <si>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</si>
  <si>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</si>
  <si>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</si>
  <si>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</si>
  <si>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</si>
  <si>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</si>
  <si>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</si>
  <si>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</si>
  <si>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</si>
  <si>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</si>
  <si>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</si>
  <si>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</si>
  <si>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</si>
  <si>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</si>
  <si>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DE FORMACIÓN EN SEGURIDAD PÚBLICA DEL ESTADO DE GUANAJUATO
Estado Analítico del Ejercicio del Presupuesto de Egresos Detallado - LDF
Clasificación Funcional (Finalidad y Función)
al 31 de Diciembre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</si>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</sst>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9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0" fillId="0" borderId="0" xfId="0"/>
    <xf numFmtId="0" fontId="2" fillId="0" borderId="0" xfId="0" applyFont="1" applyAlignment="1"/>
    <xf numFmtId="0" fontId="7" fillId="0" borderId="0" xfId="2" applyFont="1" applyAlignment="1" applyProtection="1">
      <alignment horizontal="center" vertical="top" wrapText="1"/>
      <protection locked="0"/>
    </xf>
    <xf numFmtId="4" fontId="7" fillId="0" borderId="0" xfId="2" applyNumberFormat="1" applyFont="1" applyAlignment="1" applyProtection="1">
      <alignment horizontal="center" vertical="top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K13" sqref="K13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57.75" customHeight="1">
      <c r="A1" s="28" t="s">
        <v>100</v>
      </c>
      <c r="B1" s="29"/>
      <c r="C1" s="29"/>
      <c r="D1" s="29"/>
      <c r="E1" s="29"/>
      <c r="F1" s="29"/>
      <c r="G1" s="29"/>
      <c r="H1" s="30"/>
    </row>
    <row r="2" spans="1:8" ht="12" customHeight="1">
      <c r="A2" s="32"/>
      <c r="B2" s="33"/>
      <c r="C2" s="31" t="s">
        <v>0</v>
      </c>
      <c r="D2" s="31"/>
      <c r="E2" s="31"/>
      <c r="F2" s="31"/>
      <c r="G2" s="31"/>
      <c r="H2" s="13"/>
    </row>
    <row r="3" spans="1:8" ht="22.5">
      <c r="A3" s="34" t="s">
        <v>1</v>
      </c>
      <c r="B3" s="35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6" t="s">
        <v>9</v>
      </c>
      <c r="B5" s="37"/>
      <c r="C5" s="1">
        <f>C6+C16+C25+C36</f>
        <v>20313805</v>
      </c>
      <c r="D5" s="1">
        <f t="shared" ref="D5:H5" si="0">D6+D16+D25+D36</f>
        <v>91314659.129999995</v>
      </c>
      <c r="E5" s="1">
        <f t="shared" si="0"/>
        <v>111628464.13</v>
      </c>
      <c r="F5" s="1">
        <f t="shared" si="0"/>
        <v>95256566.670000002</v>
      </c>
      <c r="G5" s="1">
        <f t="shared" si="0"/>
        <v>95256566.670000002</v>
      </c>
      <c r="H5" s="1">
        <f t="shared" si="0"/>
        <v>16371897.459999993</v>
      </c>
    </row>
    <row r="6" spans="1:8" ht="12.75" customHeight="1">
      <c r="A6" s="26" t="s">
        <v>10</v>
      </c>
      <c r="B6" s="27"/>
      <c r="C6" s="1">
        <f>SUM(C7:C14)</f>
        <v>20313805</v>
      </c>
      <c r="D6" s="1">
        <f t="shared" ref="D6:H6" si="1">SUM(D7:D14)</f>
        <v>91314659.129999995</v>
      </c>
      <c r="E6" s="1">
        <f t="shared" si="1"/>
        <v>111628464.13</v>
      </c>
      <c r="F6" s="1">
        <f t="shared" si="1"/>
        <v>95256566.670000002</v>
      </c>
      <c r="G6" s="1">
        <f t="shared" si="1"/>
        <v>95256566.670000002</v>
      </c>
      <c r="H6" s="1">
        <f t="shared" si="1"/>
        <v>16371897.459999993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>
        <v>20313805</v>
      </c>
      <c r="D13" s="2">
        <v>91314659.129999995</v>
      </c>
      <c r="E13" s="2">
        <f t="shared" si="2"/>
        <v>111628464.13</v>
      </c>
      <c r="F13" s="2">
        <v>95256566.670000002</v>
      </c>
      <c r="G13" s="2">
        <v>95256566.670000002</v>
      </c>
      <c r="H13" s="2">
        <f t="shared" si="3"/>
        <v>16371897.459999993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6" t="s">
        <v>19</v>
      </c>
      <c r="B16" s="38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6" t="s">
        <v>27</v>
      </c>
      <c r="B25" s="38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6" t="s">
        <v>37</v>
      </c>
      <c r="B36" s="38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6" t="s">
        <v>42</v>
      </c>
      <c r="B42" s="38"/>
      <c r="C42" s="1">
        <f>C43+C53+C62+C73</f>
        <v>0</v>
      </c>
      <c r="D42" s="1">
        <f t="shared" ref="D42:G42" si="10">D43+D53+D62+D73</f>
        <v>18654574.75</v>
      </c>
      <c r="E42" s="1">
        <f t="shared" si="10"/>
        <v>18654574.75</v>
      </c>
      <c r="F42" s="1">
        <f t="shared" si="10"/>
        <v>12378543.84</v>
      </c>
      <c r="G42" s="1">
        <f t="shared" si="10"/>
        <v>12378543.84</v>
      </c>
      <c r="H42" s="1">
        <f t="shared" si="3"/>
        <v>6276030.9100000001</v>
      </c>
    </row>
    <row r="43" spans="1:8" ht="12.75">
      <c r="A43" s="26" t="s">
        <v>10</v>
      </c>
      <c r="B43" s="38"/>
      <c r="C43" s="1">
        <f>SUM(C44:C51)</f>
        <v>0</v>
      </c>
      <c r="D43" s="1">
        <f t="shared" ref="D43:G43" si="11">SUM(D44:D51)</f>
        <v>18654574.75</v>
      </c>
      <c r="E43" s="1">
        <f t="shared" si="11"/>
        <v>18654574.75</v>
      </c>
      <c r="F43" s="1">
        <f t="shared" si="11"/>
        <v>12378543.84</v>
      </c>
      <c r="G43" s="1">
        <f t="shared" si="11"/>
        <v>12378543.84</v>
      </c>
      <c r="H43" s="1">
        <f t="shared" si="3"/>
        <v>6276030.9100000001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>
        <v>0</v>
      </c>
      <c r="D50" s="2">
        <v>18654574.75</v>
      </c>
      <c r="E50" s="2">
        <f t="shared" si="12"/>
        <v>18654574.75</v>
      </c>
      <c r="F50" s="2">
        <v>12378543.84</v>
      </c>
      <c r="G50" s="2">
        <v>12378543.84</v>
      </c>
      <c r="H50" s="2">
        <f t="shared" si="3"/>
        <v>6276030.9100000001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6" t="s">
        <v>19</v>
      </c>
      <c r="B53" s="38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6" t="s">
        <v>27</v>
      </c>
      <c r="B62" s="38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6" t="s">
        <v>37</v>
      </c>
      <c r="B73" s="38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6" t="s">
        <v>7</v>
      </c>
      <c r="B79" s="38"/>
      <c r="C79" s="1">
        <f>C5+C42</f>
        <v>20313805</v>
      </c>
      <c r="D79" s="1">
        <f t="shared" ref="D79:H79" si="20">D5+D42</f>
        <v>109969233.88</v>
      </c>
      <c r="E79" s="1">
        <f t="shared" si="20"/>
        <v>130283038.88</v>
      </c>
      <c r="F79" s="1">
        <f t="shared" si="20"/>
        <v>107635110.51000001</v>
      </c>
      <c r="G79" s="1">
        <f t="shared" si="20"/>
        <v>107635110.51000001</v>
      </c>
      <c r="H79" s="1">
        <f t="shared" si="20"/>
        <v>22647928.369999994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6" spans="2:7" ht="12.75">
      <c r="B86" s="23" t="s">
        <v>101</v>
      </c>
      <c r="C86" s="21"/>
      <c r="D86" s="21"/>
      <c r="E86" s="21"/>
      <c r="F86" s="24" t="s">
        <v>102</v>
      </c>
      <c r="G86" s="22"/>
    </row>
    <row r="87" spans="2:7" ht="12.75">
      <c r="B87" s="23" t="s">
        <v>103</v>
      </c>
      <c r="C87" s="21"/>
      <c r="D87" s="21"/>
      <c r="E87" s="21"/>
      <c r="F87" s="24" t="s">
        <v>104</v>
      </c>
      <c r="G87" s="22"/>
    </row>
    <row r="88" spans="2:7" ht="12.75">
      <c r="B88" s="23" t="s">
        <v>105</v>
      </c>
      <c r="C88" s="21"/>
      <c r="D88" s="21"/>
      <c r="E88" s="25" t="s">
        <v>105</v>
      </c>
      <c r="F88" s="25"/>
      <c r="G88" s="25"/>
    </row>
  </sheetData>
  <mergeCells count="16">
    <mergeCell ref="E88:G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2021-01-27T22:19:53Z</dcterms:modified>
</cp:coreProperties>
</file>