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C43" i="4" s="1"/>
  <c r="B44" i="4"/>
  <c r="B43" i="4" s="1"/>
  <c r="C35" i="4"/>
  <c r="B35" i="4"/>
  <c r="C25" i="4"/>
  <c r="B25" i="4"/>
  <c r="C13" i="4"/>
  <c r="B13" i="4"/>
  <c r="C4" i="4"/>
  <c r="C3" i="4" s="1"/>
  <c r="B4" i="4"/>
  <c r="B3" i="4" s="1"/>
  <c r="B24" i="4" l="1"/>
  <c r="C24" i="4"/>
</calcChain>
</file>

<file path=xl/sharedStrings.xml><?xml version="1.0" encoding="utf-8"?>
<sst xmlns="http://schemas.openxmlformats.org/spreadsheetml/2006/main" count="60" uniqueCount="59">
  <si>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</si>
  <si>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</si>
  <si>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</si>
  <si>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</si>
  <si>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</si>
  <si>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</si>
  <si>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</si>
  <si>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</si>
  <si>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</si>
  <si>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</si>
  <si>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</si>
  <si>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</si>
  <si>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</si>
  <si>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</si>
  <si>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</si>
  <si>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</si>
  <si>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</si>
  <si>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</si>
  <si>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</si>
  <si>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</si>
  <si>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</si>
  <si>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</si>
  <si>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</si>
  <si>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</si>
  <si>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</si>
  <si>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</si>
  <si>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</si>
  <si>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</si>
  <si>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</si>
  <si>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</si>
  <si>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</si>
  <si>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</si>
  <si>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</si>
  <si>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</si>
  <si>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</si>
  <si>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</si>
  <si>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</si>
  <si>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</si>
  <si>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</si>
  <si>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</si>
  <si>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</si>
  <si>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</si>
  <si>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</si>
  <si>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</si>
  <si>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</si>
  <si>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</si>
  <si>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</si>
  <si>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</si>
  <si>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</si>
  <si>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</si>
  <si>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</si>
  <si>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</si>
  <si>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</si>
  <si>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de Cambios en la Situación Financiera
Del 1 de Enero al 31 de Diciembre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</si>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</sst>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8" fontId="4" fillId="0" borderId="0" xfId="3" applyNumberFormat="1" applyFont="1" applyFill="1" applyBorder="1" applyAlignment="1" applyProtection="1">
      <alignment vertical="top" wrapText="1"/>
      <protection locked="0"/>
    </xf>
    <xf numFmtId="168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8" fontId="6" fillId="0" borderId="0" xfId="3" applyNumberFormat="1" applyFont="1" applyFill="1" applyBorder="1" applyAlignment="1" applyProtection="1">
      <alignment vertical="top" wrapText="1"/>
      <protection locked="0"/>
    </xf>
    <xf numFmtId="168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8" fontId="4" fillId="0" borderId="2" xfId="3" applyNumberFormat="1" applyFont="1" applyFill="1" applyBorder="1" applyAlignment="1" applyProtection="1">
      <alignment vertical="top" wrapText="1"/>
      <protection locked="0"/>
    </xf>
    <xf numFmtId="168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8" fontId="9" fillId="0" borderId="0" xfId="3" applyNumberFormat="1" applyFont="1" applyFill="1" applyBorder="1" applyAlignment="1" applyProtection="1">
      <alignment vertical="top" wrapText="1"/>
      <protection locked="0"/>
    </xf>
    <xf numFmtId="168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horizontal="center" vertical="top" wrapText="1"/>
      <protection locked="0"/>
    </xf>
  </cellXfs>
  <cellStyles count="44">
    <cellStyle name="=C:\WINNT\SYSTEM32\COMMAND.COM" xfId="1"/>
    <cellStyle name="Euro" xfId="2"/>
    <cellStyle name="Millares 2" xfId="3"/>
    <cellStyle name="Millares 2 2" xfId="4"/>
    <cellStyle name="Millares 2 2 2" xfId="36"/>
    <cellStyle name="Millares 2 2 3" xfId="27"/>
    <cellStyle name="Millares 2 2 4" xfId="18"/>
    <cellStyle name="Millares 2 3" xfId="5"/>
    <cellStyle name="Millares 2 3 2" xfId="37"/>
    <cellStyle name="Millares 2 3 3" xfId="28"/>
    <cellStyle name="Millares 2 3 4" xfId="19"/>
    <cellStyle name="Millares 2 4" xfId="35"/>
    <cellStyle name="Millares 2 5" xfId="26"/>
    <cellStyle name="Millares 2 6" xfId="17"/>
    <cellStyle name="Millares 3" xfId="6"/>
    <cellStyle name="Millares 3 2" xfId="38"/>
    <cellStyle name="Millares 3 3" xfId="29"/>
    <cellStyle name="Millares 3 4" xfId="20"/>
    <cellStyle name="Moneda 2" xfId="7"/>
    <cellStyle name="Moneda 2 2" xfId="39"/>
    <cellStyle name="Moneda 2 3" xfId="30"/>
    <cellStyle name="Moneda 2 4" xfId="21"/>
    <cellStyle name="Normal" xfId="0" builtinId="0"/>
    <cellStyle name="Normal 2" xfId="8"/>
    <cellStyle name="Normal 2 2" xfId="9"/>
    <cellStyle name="Normal 2 3" xfId="40"/>
    <cellStyle name="Normal 2 4" xfId="31"/>
    <cellStyle name="Normal 2 5" xfId="22"/>
    <cellStyle name="Normal 3" xfId="10"/>
    <cellStyle name="Normal 3 2" xfId="41"/>
    <cellStyle name="Normal 3 3" xfId="32"/>
    <cellStyle name="Normal 3 4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3"/>
    <cellStyle name="Normal 6 2 3" xfId="34"/>
    <cellStyle name="Normal 6 2 4" xfId="25"/>
    <cellStyle name="Normal 6 3" xfId="42"/>
    <cellStyle name="Normal 6 4" xfId="33"/>
    <cellStyle name="Normal 6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11870357.869999999</v>
      </c>
      <c r="C3" s="17">
        <f>C4+C13</f>
        <v>142812468.30000001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20102267.030000001</v>
      </c>
    </row>
    <row r="5" spans="1:3" x14ac:dyDescent="0.2">
      <c r="A5" s="9" t="s">
        <v>14</v>
      </c>
      <c r="B5" s="7">
        <v>0</v>
      </c>
      <c r="C5" s="8">
        <v>17788762.27</v>
      </c>
    </row>
    <row r="6" spans="1:3" x14ac:dyDescent="0.2">
      <c r="A6" s="9" t="s">
        <v>15</v>
      </c>
      <c r="B6" s="7">
        <v>0</v>
      </c>
      <c r="C6" s="8">
        <v>213504.76</v>
      </c>
    </row>
    <row r="7" spans="1:3" x14ac:dyDescent="0.2">
      <c r="A7" s="9" t="s">
        <v>16</v>
      </c>
      <c r="B7" s="7">
        <v>0</v>
      </c>
      <c r="C7" s="8">
        <v>2100000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11870357.869999999</v>
      </c>
      <c r="C13" s="17">
        <f>SUM(C14:C22)</f>
        <v>122710201.27000001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71477834.420000002</v>
      </c>
    </row>
    <row r="17" spans="1:3" x14ac:dyDescent="0.2">
      <c r="A17" s="9" t="s">
        <v>22</v>
      </c>
      <c r="B17" s="7">
        <v>0</v>
      </c>
      <c r="C17" s="8">
        <v>50863473.850000001</v>
      </c>
    </row>
    <row r="18" spans="1:3" x14ac:dyDescent="0.2">
      <c r="A18" s="9" t="s">
        <v>23</v>
      </c>
      <c r="B18" s="7">
        <v>0</v>
      </c>
      <c r="C18" s="8">
        <v>368893</v>
      </c>
    </row>
    <row r="19" spans="1:3" x14ac:dyDescent="0.2">
      <c r="A19" s="9" t="s">
        <v>24</v>
      </c>
      <c r="B19" s="7">
        <v>11870357.869999999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757749.57</v>
      </c>
      <c r="C24" s="17">
        <f>C25+C35</f>
        <v>0</v>
      </c>
    </row>
    <row r="25" spans="1:3" x14ac:dyDescent="0.2">
      <c r="A25" s="6" t="s">
        <v>9</v>
      </c>
      <c r="B25" s="16">
        <f>SUM(B26:B33)</f>
        <v>757749.57</v>
      </c>
      <c r="C25" s="17">
        <f>SUM(C26:C33)</f>
        <v>0</v>
      </c>
    </row>
    <row r="26" spans="1:3" x14ac:dyDescent="0.2">
      <c r="A26" s="9" t="s">
        <v>28</v>
      </c>
      <c r="B26" s="7">
        <v>757749.57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130184363.94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113810896.28</v>
      </c>
      <c r="C44" s="17">
        <f>SUM(C45:C47)</f>
        <v>0</v>
      </c>
    </row>
    <row r="45" spans="1:3" x14ac:dyDescent="0.2">
      <c r="A45" s="9" t="s">
        <v>4</v>
      </c>
      <c r="B45" s="7">
        <v>113810896.28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16373467.66</v>
      </c>
      <c r="C49" s="17">
        <f>SUM(C50:C54)</f>
        <v>0</v>
      </c>
    </row>
    <row r="50" spans="1:3" x14ac:dyDescent="0.2">
      <c r="A50" s="9" t="s">
        <v>44</v>
      </c>
      <c r="B50" s="7">
        <v>16373467.66</v>
      </c>
      <c r="C50" s="8">
        <v>0</v>
      </c>
    </row>
    <row r="51" spans="1:3" x14ac:dyDescent="0.2">
      <c r="A51" s="9" t="s">
        <v>45</v>
      </c>
      <c r="B51" s="7">
        <v>0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4" spans="1:3" x14ac:dyDescent="0.2">
      <c r="A64" s="30" t="s">
        <v>54</v>
      </c>
      <c r="B64" s="29" t="s">
        <v>55</v>
      </c>
      <c r="C64" s="29"/>
    </row>
    <row r="65" spans="1:3" x14ac:dyDescent="0.2">
      <c r="A65" s="30" t="s">
        <v>56</v>
      </c>
      <c r="B65" s="29" t="s">
        <v>57</v>
      </c>
      <c r="C65" s="29"/>
    </row>
    <row r="66" spans="1:3" x14ac:dyDescent="0.2">
      <c r="A66" s="30" t="s">
        <v>58</v>
      </c>
      <c r="B66" s="28" t="s">
        <v>58</v>
      </c>
      <c r="C66" s="28"/>
    </row>
  </sheetData>
  <sheetProtection formatRows="0" autoFilter="0"/>
  <mergeCells count="5">
    <mergeCell ref="A1:C1"/>
    <mergeCell ref="A59:C59"/>
    <mergeCell ref="B64:C64"/>
    <mergeCell ref="B65:C65"/>
    <mergeCell ref="B66:C66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Reyna Guadalupe Carpio Rodríguez</cp:lastModifiedBy>
  <cp:lastPrinted>2017-12-15T19:17:38Z</cp:lastPrinted>
  <dcterms:created xsi:type="dcterms:W3CDTF">2012-12-11T20:26:08Z</dcterms:created>
  <dcterms:modified xsi:type="dcterms:W3CDTF">2021-01-16T14:55:31Z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