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 firstSheet="1" activeTab="1"/>
  </bookViews>
  <sheets>
    <sheet name="Hoja1" sheetId="4" state="hidden" r:id="rId1"/>
    <sheet name="F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E76" i="3"/>
  <c r="F44" i="3"/>
  <c r="F56" i="3" s="1"/>
  <c r="F78" i="3" s="1"/>
  <c r="E44" i="3"/>
  <c r="E56" i="3" s="1"/>
  <c r="B44" i="3"/>
  <c r="B59" i="3" s="1"/>
  <c r="C44" i="3"/>
  <c r="C59" i="3" s="1"/>
  <c r="E78" i="3" l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<sst xmlns="http://schemas.openxmlformats.org/spreadsheetml/2006/main" count="127" uniqueCount="125">
  <si>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</si>
  <si>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</si>
  <si>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</si>
  <si>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</si>
  <si>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</si>
  <si>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</si>
  <si>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</si>
  <si>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</si>
  <si>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</si>
  <si>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</si>
  <si>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</si>
  <si>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</si>
  <si>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</si>
  <si>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</si>
  <si>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</si>
  <si>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</si>
  <si>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</si>
  <si>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</si>
  <si>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</si>
  <si>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</si>
  <si>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</si>
  <si>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</si>
  <si>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</si>
  <si>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</si>
  <si>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</si>
  <si>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</si>
  <si>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</si>
  <si>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</si>
  <si>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</si>
  <si>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</si>
  <si>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</si>
  <si>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</si>
  <si>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</si>
  <si>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</si>
  <si>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</si>
  <si>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</si>
  <si>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</si>
  <si>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</si>
  <si>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</si>
  <si>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</si>
  <si>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</si>
  <si>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</si>
  <si>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</si>
  <si>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</si>
  <si>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</si>
  <si>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</si>
  <si>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</si>
  <si>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</si>
  <si>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</si>
  <si>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</si>
  <si>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</si>
  <si>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</si>
  <si>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</si>
  <si>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</si>
  <si>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</si>
  <si>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</si>
  <si>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</si>
  <si>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</si>
  <si>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</si>
  <si>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</si>
  <si>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</si>
  <si>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</si>
  <si>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</si>
  <si>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</si>
  <si>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</si>
  <si>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</si>
  <si>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</si>
  <si>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</si>
  <si>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</si>
  <si>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</si>
  <si>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</si>
  <si>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</si>
  <si>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</si>
  <si>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</si>
  <si>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</si>
  <si>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</si>
  <si>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</si>
  <si>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</si>
  <si>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</si>
  <si>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</si>
  <si>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</si>
  <si>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</si>
  <si>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</si>
  <si>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</si>
  <si>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</si>
  <si>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</si>
  <si>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</si>
  <si>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</si>
  <si>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</si>
  <si>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</si>
  <si>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</si>
  <si>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</si>
  <si>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</si>
  <si>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</si>
  <si>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</si>
  <si>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</si>
  <si>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</si>
  <si>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</si>
  <si>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</si>
  <si>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</si>
  <si>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</si>
  <si>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</si>
  <si>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</si>
  <si>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</si>
  <si>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</si>
  <si>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</si>
  <si>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</si>
  <si>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</si>
  <si>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</si>
  <si>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</si>
  <si>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</si>
  <si>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</si>
  <si>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</si>
  <si>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</si>
  <si>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</si>
  <si>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</si>
  <si>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</si>
  <si>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</si>
  <si>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</si>
  <si>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DE FORMACIÓN EN SEGURIDAD PÚBLICA DEL ESTADO DE GUANAJUATO
Estado de Situación Financiera Detallado - LDF
al 31 de Diciembre de 2020 y al 31 de Diciembre de 2019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</si>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</sst>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center" vertical="top" wrapText="1"/>
      <protection locked="0"/>
    </xf>
    <xf numFmtId="4" fontId="7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abSelected="1" topLeftCell="A62" zoomScale="120" zoomScaleNormal="120" workbookViewId="0">
      <selection activeCell="A84" sqref="A84:D8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17788762.27</v>
      </c>
      <c r="C6" s="9">
        <f>SUM(C7:C13)</f>
        <v>0</v>
      </c>
      <c r="D6" s="5" t="s">
        <v>6</v>
      </c>
      <c r="E6" s="9">
        <f>SUM(E7:E15)</f>
        <v>757749.57</v>
      </c>
      <c r="F6" s="9">
        <f>SUM(F7:F15)</f>
        <v>0</v>
      </c>
    </row>
    <row r="7" spans="1:6" x14ac:dyDescent="0.2">
      <c r="A7" s="10" t="s">
        <v>7</v>
      </c>
      <c r="B7" s="9"/>
      <c r="C7" s="9"/>
      <c r="D7" s="11" t="s">
        <v>8</v>
      </c>
      <c r="E7" s="9">
        <v>-2101.5100000000002</v>
      </c>
      <c r="F7" s="9">
        <v>0</v>
      </c>
    </row>
    <row r="8" spans="1:6" x14ac:dyDescent="0.2">
      <c r="A8" s="10" t="s">
        <v>9</v>
      </c>
      <c r="B8" s="9">
        <v>17788762.27</v>
      </c>
      <c r="C8" s="9">
        <v>0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573779.32999999996</v>
      </c>
      <c r="F13" s="9">
        <v>0</v>
      </c>
    </row>
    <row r="14" spans="1:6" x14ac:dyDescent="0.2">
      <c r="A14" s="3" t="s">
        <v>21</v>
      </c>
      <c r="B14" s="9">
        <f>SUM(B15:B21)</f>
        <v>213504.75999999998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186071.75</v>
      </c>
      <c r="F15" s="9">
        <v>0</v>
      </c>
    </row>
    <row r="16" spans="1:6" x14ac:dyDescent="0.2">
      <c r="A16" s="10" t="s">
        <v>25</v>
      </c>
      <c r="B16" s="9">
        <v>208403.46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5101.3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2100000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2100000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20102267.030000001</v>
      </c>
      <c r="C44" s="7">
        <f>C6+C14+C22+C28+C34+C35+C38</f>
        <v>0</v>
      </c>
      <c r="D44" s="8" t="s">
        <v>80</v>
      </c>
      <c r="E44" s="7">
        <f>E6+E16+E20+E23+E24+E28+E35+E39</f>
        <v>757749.57</v>
      </c>
      <c r="F44" s="7">
        <f>F6+F16+F20+F23+F24+F28+F35+F39</f>
        <v>0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71477834.420000002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50863473.850000001</v>
      </c>
      <c r="C50" s="9">
        <v>0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368893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-11870357.869999999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757749.57</v>
      </c>
      <c r="F56" s="7">
        <f>F54+F44</f>
        <v>0</v>
      </c>
    </row>
    <row r="57" spans="1:6" x14ac:dyDescent="0.2">
      <c r="A57" s="12" t="s">
        <v>100</v>
      </c>
      <c r="B57" s="7">
        <f>SUM(B47:B55)</f>
        <v>110839843.40000001</v>
      </c>
      <c r="C57" s="7">
        <f>SUM(C47:C55)</f>
        <v>0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130942110.43000001</v>
      </c>
      <c r="C59" s="7">
        <f>C44+C57</f>
        <v>0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113810896.28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113810896.28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16373467.66</v>
      </c>
      <c r="F65" s="9">
        <f>SUM(F66:F70)</f>
        <v>0</v>
      </c>
    </row>
    <row r="66" spans="1:6" x14ac:dyDescent="0.2">
      <c r="A66" s="13"/>
      <c r="B66" s="9"/>
      <c r="C66" s="9"/>
      <c r="D66" s="5" t="s">
        <v>108</v>
      </c>
      <c r="E66" s="9">
        <v>16373467.66</v>
      </c>
      <c r="F66" s="9">
        <v>0</v>
      </c>
    </row>
    <row r="67" spans="1:6" x14ac:dyDescent="0.2">
      <c r="A67" s="13"/>
      <c r="B67" s="9"/>
      <c r="C67" s="9"/>
      <c r="D67" s="5" t="s">
        <v>109</v>
      </c>
      <c r="E67" s="9">
        <v>0</v>
      </c>
      <c r="F67" s="9">
        <v>0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130184363.94</v>
      </c>
      <c r="F76" s="7">
        <f>F60+F65+F72</f>
        <v>0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130942113.50999999</v>
      </c>
      <c r="F78" s="7">
        <f>F56+F76</f>
        <v>0</v>
      </c>
    </row>
    <row r="79" spans="1:6" x14ac:dyDescent="0.2">
      <c r="A79" s="15"/>
      <c r="B79" s="16"/>
      <c r="C79" s="16"/>
      <c r="D79" s="17"/>
      <c r="E79" s="16"/>
      <c r="F79" s="16"/>
    </row>
    <row r="84" spans="1:5" ht="12.75" x14ac:dyDescent="0.2">
      <c r="A84" s="25" t="s">
        <v>120</v>
      </c>
      <c r="B84"/>
      <c r="C84"/>
      <c r="D84" s="26" t="s">
        <v>121</v>
      </c>
      <c r="E84" s="26"/>
    </row>
    <row r="85" spans="1:5" ht="12.75" x14ac:dyDescent="0.2">
      <c r="A85" s="25" t="s">
        <v>122</v>
      </c>
      <c r="B85"/>
      <c r="C85"/>
      <c r="D85" s="26" t="s">
        <v>123</v>
      </c>
      <c r="E85" s="26"/>
    </row>
    <row r="86" spans="1:5" ht="12.75" x14ac:dyDescent="0.2">
      <c r="A86" s="25" t="s">
        <v>124</v>
      </c>
      <c r="B86"/>
      <c r="C86"/>
      <c r="D86" s="25" t="s">
        <v>124</v>
      </c>
      <c r="E86" s="25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Reyna Guadalupe Carpio Rodríguez</cp:lastModifiedBy>
  <dcterms:created xsi:type="dcterms:W3CDTF">2017-01-11T17:17:46Z</dcterms:created>
  <dcterms:modified xsi:type="dcterms:W3CDTF">2021-01-18T19:24:41Z</dcterms:modified>
</cp:coreProperties>
</file>