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C26" i="2" s="1"/>
  <c r="B5" i="2"/>
  <c r="B26" i="2" l="1"/>
  <c r="D26" i="2"/>
  <c r="F26" i="2"/>
  <c r="E26" i="2"/>
  <c r="G16" i="2"/>
  <c r="G5" i="2"/>
  <c r="G26" i="2" l="1"/>
</calcChain>
</file>

<file path=xl/sharedStrings.xml><?xml version="1.0" encoding="utf-8"?>
<sst xmlns="http://schemas.openxmlformats.org/spreadsheetml/2006/main" count="35" uniqueCount="31">
  <si>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</si>
  <si>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</si>
  <si>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</si>
  <si>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</si>
  <si>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</si>
  <si>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</si>
  <si>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</si>
  <si>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</si>
  <si>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</si>
  <si>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</si>
  <si>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</si>
  <si>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</si>
  <si>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</si>
  <si>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</si>
  <si>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</si>
  <si>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</si>
  <si>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</si>
  <si>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</si>
  <si>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</si>
  <si>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DEL DIRECTOR GENERAL</t>
  </si>
  <si>
    <t>0103 COORDINACIÓN ADMINISTRATIVA</t>
  </si>
  <si>
    <t>0106 ÓRGANO INTERNO DE CONTROL DEL INFOSPE</t>
  </si>
  <si>
    <t>0201 DIRECCIÓN DE FORMACIÓN SUPERIOR</t>
  </si>
  <si>
    <t>0202 DIRECCIÓN DE PROFESIONALIZACIÓN EN SEGUR</t>
  </si>
  <si>
    <t>0102 COORDINACIÓN DE VINCULACIÓN</t>
  </si>
  <si>
    <t>INSTITUTO DE FORMACIÓN EN SEGURIDAD PÚBLICA DEL ESTADO DE GUANAJUATO
Estado Analítico del Ejercicio del Presupuesto de Egresos Detallado - LDF
Clasificación Administrativa
al 30 de Septiembre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</si>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</sst>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2" fillId="0" borderId="0" xfId="0" applyFont="1" applyAlignment="1"/>
    <xf numFmtId="0" fontId="6" fillId="0" borderId="0" xfId="2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24" sqref="J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25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20313805</v>
      </c>
      <c r="C5" s="1">
        <f t="shared" ref="C5:G5" si="0">SUM(C6:C13)</f>
        <v>83750204.319999993</v>
      </c>
      <c r="D5" s="1">
        <f t="shared" si="0"/>
        <v>104064009.31999999</v>
      </c>
      <c r="E5" s="1">
        <f t="shared" si="0"/>
        <v>65943361.870000005</v>
      </c>
      <c r="F5" s="1">
        <f t="shared" si="0"/>
        <v>65943361.870000005</v>
      </c>
      <c r="G5" s="1">
        <f t="shared" si="0"/>
        <v>38120647.449999996</v>
      </c>
    </row>
    <row r="6" spans="1:7" x14ac:dyDescent="0.2">
      <c r="A6" s="11" t="s">
        <v>19</v>
      </c>
      <c r="B6" s="2">
        <v>7120923</v>
      </c>
      <c r="C6" s="2">
        <v>69422152.299999997</v>
      </c>
      <c r="D6" s="2">
        <f>B6+C6</f>
        <v>76543075.299999997</v>
      </c>
      <c r="E6" s="2">
        <v>56511725.100000001</v>
      </c>
      <c r="F6" s="2">
        <v>56511725.100000001</v>
      </c>
      <c r="G6" s="2">
        <f>D6-E6</f>
        <v>20031350.199999996</v>
      </c>
    </row>
    <row r="7" spans="1:7" x14ac:dyDescent="0.2">
      <c r="A7" s="11" t="s">
        <v>20</v>
      </c>
      <c r="B7" s="2">
        <v>4970159</v>
      </c>
      <c r="C7" s="2">
        <v>322347.77</v>
      </c>
      <c r="D7" s="2">
        <f t="shared" ref="D7:D13" si="1">B7+C7</f>
        <v>5292506.7699999996</v>
      </c>
      <c r="E7" s="2">
        <v>2351216.75</v>
      </c>
      <c r="F7" s="2">
        <v>2351216.75</v>
      </c>
      <c r="G7" s="2">
        <f t="shared" ref="G7:G13" si="2">D7-E7</f>
        <v>2941290.0199999996</v>
      </c>
    </row>
    <row r="8" spans="1:7" x14ac:dyDescent="0.2">
      <c r="A8" s="11" t="s">
        <v>21</v>
      </c>
      <c r="B8" s="2">
        <v>4000</v>
      </c>
      <c r="C8" s="2">
        <v>0</v>
      </c>
      <c r="D8" s="2">
        <f t="shared" si="1"/>
        <v>4000</v>
      </c>
      <c r="E8" s="2">
        <v>0</v>
      </c>
      <c r="F8" s="2">
        <v>0</v>
      </c>
      <c r="G8" s="2">
        <f t="shared" si="2"/>
        <v>4000</v>
      </c>
    </row>
    <row r="9" spans="1:7" x14ac:dyDescent="0.2">
      <c r="A9" s="11" t="s">
        <v>22</v>
      </c>
      <c r="B9" s="2">
        <v>4694701</v>
      </c>
      <c r="C9" s="2">
        <v>3012413.73</v>
      </c>
      <c r="D9" s="2">
        <f t="shared" si="1"/>
        <v>7707114.7300000004</v>
      </c>
      <c r="E9" s="2">
        <v>3666607.02</v>
      </c>
      <c r="F9" s="2">
        <v>3666607.02</v>
      </c>
      <c r="G9" s="2">
        <f t="shared" si="2"/>
        <v>4040507.7100000004</v>
      </c>
    </row>
    <row r="10" spans="1:7" ht="22.5" x14ac:dyDescent="0.2">
      <c r="A10" s="11" t="s">
        <v>23</v>
      </c>
      <c r="B10" s="2">
        <v>3524022</v>
      </c>
      <c r="C10" s="2">
        <v>10993290.52</v>
      </c>
      <c r="D10" s="2">
        <f t="shared" si="1"/>
        <v>14517312.52</v>
      </c>
      <c r="E10" s="2">
        <v>3413813</v>
      </c>
      <c r="F10" s="2">
        <v>3413813</v>
      </c>
      <c r="G10" s="2">
        <f t="shared" si="2"/>
        <v>11103499.52</v>
      </c>
    </row>
    <row r="11" spans="1:7" x14ac:dyDescent="0.2">
      <c r="A11" s="11" t="s">
        <v>24</v>
      </c>
      <c r="B11" s="2">
        <v>0</v>
      </c>
      <c r="C11" s="2">
        <v>0</v>
      </c>
      <c r="D11" s="2">
        <f t="shared" si="1"/>
        <v>0</v>
      </c>
      <c r="E11" s="2">
        <v>0</v>
      </c>
      <c r="F11" s="2">
        <v>0</v>
      </c>
      <c r="G11" s="2">
        <f t="shared" si="2"/>
        <v>0</v>
      </c>
    </row>
    <row r="12" spans="1:7" x14ac:dyDescent="0.2">
      <c r="A12" s="11" t="s">
        <v>15</v>
      </c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16</v>
      </c>
      <c r="B15" s="2"/>
      <c r="C15" s="2"/>
      <c r="D15" s="2"/>
      <c r="E15" s="2"/>
      <c r="F15" s="2"/>
      <c r="G15" s="2"/>
    </row>
    <row r="16" spans="1:7" x14ac:dyDescent="0.2">
      <c r="A16" s="12" t="s">
        <v>17</v>
      </c>
      <c r="B16" s="1">
        <f>SUM(B17:B24)</f>
        <v>0</v>
      </c>
      <c r="C16" s="1">
        <f t="shared" ref="C16:G16" si="3">SUM(C17:C24)</f>
        <v>18649374.75</v>
      </c>
      <c r="D16" s="1">
        <f t="shared" si="3"/>
        <v>18649374.75</v>
      </c>
      <c r="E16" s="1">
        <f t="shared" si="3"/>
        <v>2574141.85</v>
      </c>
      <c r="F16" s="1">
        <f t="shared" si="3"/>
        <v>2574141.85</v>
      </c>
      <c r="G16" s="1">
        <f t="shared" si="3"/>
        <v>16075232.9</v>
      </c>
    </row>
    <row r="17" spans="1:7" x14ac:dyDescent="0.2">
      <c r="A17" s="11" t="s">
        <v>19</v>
      </c>
      <c r="B17" s="2">
        <v>0</v>
      </c>
      <c r="C17" s="2">
        <v>2574141.86</v>
      </c>
      <c r="D17" s="2">
        <f>B17+C17</f>
        <v>2574141.86</v>
      </c>
      <c r="E17" s="2">
        <v>2574141.85</v>
      </c>
      <c r="F17" s="2">
        <v>2574141.85</v>
      </c>
      <c r="G17" s="2">
        <f t="shared" ref="G17:G24" si="4">D17-E17</f>
        <v>9.9999997764825821E-3</v>
      </c>
    </row>
    <row r="18" spans="1:7" ht="22.5" x14ac:dyDescent="0.2">
      <c r="A18" s="11" t="s">
        <v>23</v>
      </c>
      <c r="B18" s="2">
        <v>0</v>
      </c>
      <c r="C18" s="2">
        <v>16075232.890000001</v>
      </c>
      <c r="D18" s="2">
        <f t="shared" ref="D18:D24" si="5">B18+C18</f>
        <v>16075232.890000001</v>
      </c>
      <c r="E18" s="2">
        <v>0</v>
      </c>
      <c r="F18" s="2">
        <v>0</v>
      </c>
      <c r="G18" s="2">
        <f t="shared" si="4"/>
        <v>16075232.890000001</v>
      </c>
    </row>
    <row r="19" spans="1:7" x14ac:dyDescent="0.2">
      <c r="A19" s="11" t="s">
        <v>11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12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13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14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15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20313805</v>
      </c>
      <c r="C26" s="1">
        <f t="shared" ref="C26:G26" si="6">C5+C16</f>
        <v>102399579.06999999</v>
      </c>
      <c r="D26" s="1">
        <f t="shared" si="6"/>
        <v>122713384.06999999</v>
      </c>
      <c r="E26" s="1">
        <f t="shared" si="6"/>
        <v>68517503.719999999</v>
      </c>
      <c r="F26" s="1">
        <f t="shared" si="6"/>
        <v>68517503.719999999</v>
      </c>
      <c r="G26" s="1">
        <f t="shared" si="6"/>
        <v>54195880.349999994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  <row r="31" spans="1:7" ht="12.75" x14ac:dyDescent="0.2">
      <c r="A31" s="22" t="s">
        <v>26</v>
      </c>
      <c r="B31"/>
      <c r="C31"/>
      <c r="D31"/>
      <c r="E31" s="23" t="s">
        <v>27</v>
      </c>
      <c r="F31" s="24"/>
    </row>
    <row r="32" spans="1:7" ht="12.75" x14ac:dyDescent="0.2">
      <c r="A32" s="22" t="s">
        <v>28</v>
      </c>
      <c r="B32"/>
      <c r="C32"/>
      <c r="D32"/>
      <c r="E32" s="23" t="s">
        <v>29</v>
      </c>
      <c r="F32" s="24"/>
    </row>
    <row r="33" spans="1:6" ht="12.75" x14ac:dyDescent="0.2">
      <c r="A33" s="22" t="s">
        <v>30</v>
      </c>
      <c r="B33"/>
      <c r="C33"/>
      <c r="D33" s="25" t="s">
        <v>30</v>
      </c>
      <c r="E33" s="25"/>
      <c r="F33" s="25"/>
    </row>
  </sheetData>
  <mergeCells count="3">
    <mergeCell ref="A1:G1"/>
    <mergeCell ref="B2:F2"/>
    <mergeCell ref="D33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2021-01-27T22:16:21Z</dcterms:modified>
</cp:coreProperties>
</file>