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Baez\Documents\ESTADOS FINANCIEROS\"/>
    </mc:Choice>
  </mc:AlternateContent>
  <bookViews>
    <workbookView xWindow="2730" yWindow="2730" windowWidth="21600" windowHeight="11385"/>
  </bookViews>
  <sheets>
    <sheet name="EAI" sheetId="4" r:id="rId1"/>
  </sheets>
  <definedNames>
    <definedName name="_xlnm._FilterDatabase" localSheetId="0" hidden="1">EAI!#REF!</definedName>
    <definedName name="_xlnm.Print_Area" localSheetId="0">EAI!$A$1:$H$56</definedName>
  </definedNames>
  <calcPr calcId="162913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/>
  <c r="F31" i="4"/>
  <c r="G31" i="4"/>
  <c r="D31" i="4"/>
  <c r="G21" i="4"/>
  <c r="F21" i="4"/>
  <c r="D21" i="4"/>
  <c r="C31" i="4"/>
  <c r="C21" i="4"/>
  <c r="H38" i="4"/>
  <c r="E38" i="4"/>
  <c r="E37" i="4"/>
  <c r="H37" i="4"/>
  <c r="G37" i="4"/>
  <c r="G39" i="4"/>
  <c r="F37" i="4"/>
  <c r="F39" i="4"/>
  <c r="D37" i="4"/>
  <c r="D39" i="4"/>
  <c r="C37" i="4"/>
  <c r="C39" i="4"/>
  <c r="H35" i="4"/>
  <c r="E35" i="4"/>
  <c r="H34" i="4"/>
  <c r="E34" i="4"/>
  <c r="H33" i="4"/>
  <c r="E33" i="4"/>
  <c r="H32" i="4"/>
  <c r="E32" i="4"/>
  <c r="E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/>
  <c r="H16" i="4"/>
  <c r="H31" i="4"/>
  <c r="H39" i="4"/>
  <c r="E21" i="4"/>
  <c r="E39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<sst xmlns="http://schemas.openxmlformats.org/spreadsheetml/2006/main" count="99" uniqueCount="51">
  <si>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</si>
  <si>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</si>
  <si>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</si>
  <si>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</si>
  <si>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</si>
  <si>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</si>
  <si>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</si>
  <si>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</si>
  <si>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</si>
  <si>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</si>
  <si>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</si>
  <si>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</si>
  <si>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</si>
  <si>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</si>
  <si>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</si>
  <si>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</si>
  <si>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</si>
  <si>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</si>
  <si>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</si>
  <si>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</si>
  <si>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</si>
  <si>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</si>
  <si>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</si>
  <si>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</si>
  <si>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</si>
  <si>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</si>
  <si>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</si>
  <si>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</si>
  <si>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</si>
  <si>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</si>
  <si>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</si>
  <si>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</si>
  <si>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</si>
  <si>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</si>
  <si>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</si>
  <si>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</si>
  <si>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</si>
  <si>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</si>
  <si>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</si>
  <si>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</si>
  <si>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</si>
  <si>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</si>
  <si>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</si>
  <si>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</si>
  <si>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</si>
  <si>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</si>
  <si>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</si>
  <si>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</si>
  <si>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</si>
  <si>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</si>
  <si>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FORMACIÓN EN SEGURIDAD PÚBLICA DEL ESTADO 
Estado Analítico de Ingresos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</si>
</sst>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48</xdr:row>
      <xdr:rowOff>38100</xdr:rowOff>
    </xdr:from>
    <xdr:to>
      <xdr:col>2</xdr:col>
      <xdr:colOff>123825</xdr:colOff>
      <xdr:row>53</xdr:row>
      <xdr:rowOff>57837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076325" y="9058275"/>
          <a:ext cx="2724150" cy="7341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 ________________________________</a:t>
          </a:r>
        </a:p>
        <a:p>
          <a:pPr algn="ctr"/>
          <a:r>
            <a:rPr lang="es-ES" sz="1000">
              <a:effectLst/>
            </a:rPr>
            <a:t>Lic. Francisco Javier Zaragoza Cervantes.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Director General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  <xdr:twoCellAnchor>
    <xdr:from>
      <xdr:col>4</xdr:col>
      <xdr:colOff>257175</xdr:colOff>
      <xdr:row>48</xdr:row>
      <xdr:rowOff>19050</xdr:rowOff>
    </xdr:from>
    <xdr:to>
      <xdr:col>6</xdr:col>
      <xdr:colOff>962025</xdr:colOff>
      <xdr:row>54</xdr:row>
      <xdr:rowOff>19050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6086475" y="9039225"/>
          <a:ext cx="27432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</a:pPr>
          <a:r>
            <a:rPr lang="es-ES" sz="1000">
              <a:effectLst/>
            </a:rPr>
            <a:t>_________________________________</a:t>
          </a:r>
        </a:p>
        <a:p>
          <a:pPr algn="ctr"/>
          <a:r>
            <a:rPr lang="es-ES" sz="1000">
              <a:effectLst/>
            </a:rPr>
            <a:t>Lic. Ma de los Ángeles Arroyo Delgado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Coordinadora de Administración y Finanzas</a:t>
          </a:r>
          <a:endParaRPr lang="es-ES">
            <a:effectLst/>
          </a:endParaRPr>
        </a:p>
        <a:p>
          <a:pPr algn="ctr"/>
          <a:r>
            <a:rPr lang="es-ES" sz="1000">
              <a:effectLst/>
            </a:rPr>
            <a:t>INFOSPE</a:t>
          </a: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sqref="A1:H5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37796</v>
      </c>
      <c r="D11" s="22">
        <v>0</v>
      </c>
      <c r="E11" s="22">
        <f t="shared" si="2"/>
        <v>37796</v>
      </c>
      <c r="F11" s="22">
        <v>0</v>
      </c>
      <c r="G11" s="22">
        <v>0</v>
      </c>
      <c r="H11" s="22">
        <f t="shared" si="3"/>
        <v>-37796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2574141.86</v>
      </c>
      <c r="E12" s="22">
        <f t="shared" si="2"/>
        <v>2574141.86</v>
      </c>
      <c r="F12" s="22">
        <v>2574141.86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20276009</v>
      </c>
      <c r="D13" s="22">
        <v>77569071.390000001</v>
      </c>
      <c r="E13" s="22">
        <f t="shared" si="2"/>
        <v>97845080.390000001</v>
      </c>
      <c r="F13" s="22">
        <v>45348625.009999998</v>
      </c>
      <c r="G13" s="22">
        <v>0</v>
      </c>
      <c r="H13" s="22">
        <f t="shared" si="3"/>
        <v>-20276009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20313805</v>
      </c>
      <c r="D16" s="23">
        <f t="shared" ref="D16:H16" si="6">SUM(D5:D14)</f>
        <v>80143213.25</v>
      </c>
      <c r="E16" s="23">
        <f t="shared" si="6"/>
        <v>100457018.25</v>
      </c>
      <c r="F16" s="23">
        <f t="shared" si="6"/>
        <v>47922766.869999997</v>
      </c>
      <c r="G16" s="11">
        <f t="shared" si="6"/>
        <v>0</v>
      </c>
      <c r="H16" s="12">
        <f t="shared" si="6"/>
        <v>-20313805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20313805</v>
      </c>
      <c r="D31" s="26">
        <f t="shared" si="14"/>
        <v>77569071.390000001</v>
      </c>
      <c r="E31" s="26">
        <f t="shared" si="14"/>
        <v>97882876.390000001</v>
      </c>
      <c r="F31" s="26">
        <f t="shared" si="14"/>
        <v>45348625.009999998</v>
      </c>
      <c r="G31" s="26">
        <f t="shared" si="14"/>
        <v>0</v>
      </c>
      <c r="H31" s="26">
        <f t="shared" si="14"/>
        <v>-20313805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37796</v>
      </c>
      <c r="D34" s="25">
        <v>0</v>
      </c>
      <c r="E34" s="25">
        <f>C34+D34</f>
        <v>37796</v>
      </c>
      <c r="F34" s="25">
        <v>0</v>
      </c>
      <c r="G34" s="25">
        <v>0</v>
      </c>
      <c r="H34" s="25">
        <f t="shared" si="15"/>
        <v>-37796</v>
      </c>
      <c r="I34" s="45" t="s">
        <v>42</v>
      </c>
    </row>
    <row r="35" spans="1:9" ht="22.5" x14ac:dyDescent="0.2">
      <c r="A35" s="16"/>
      <c r="B35" s="17" t="s">
        <v>26</v>
      </c>
      <c r="C35" s="25">
        <v>20276009</v>
      </c>
      <c r="D35" s="25">
        <v>77569071.390000001</v>
      </c>
      <c r="E35" s="25">
        <f>C35+D35</f>
        <v>97845080.390000001</v>
      </c>
      <c r="F35" s="25">
        <v>45348625.009999998</v>
      </c>
      <c r="G35" s="25">
        <v>0</v>
      </c>
      <c r="H35" s="25">
        <f t="shared" ref="H35" si="16">G35-C35</f>
        <v>-20276009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20313805</v>
      </c>
      <c r="D39" s="23">
        <f t="shared" ref="D39:H39" si="18">SUM(D37+D31+D21)</f>
        <v>77569071.390000001</v>
      </c>
      <c r="E39" s="23">
        <f t="shared" si="18"/>
        <v>97882876.390000001</v>
      </c>
      <c r="F39" s="23">
        <f t="shared" si="18"/>
        <v>45348625.009999998</v>
      </c>
      <c r="G39" s="23">
        <f t="shared" si="18"/>
        <v>0</v>
      </c>
      <c r="H39" s="12">
        <f t="shared" si="18"/>
        <v>-20313805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VeroBaez</cp:lastModifiedBy>
  <cp:lastPrinted>2020-04-22T00:52:58Z</cp:lastPrinted>
  <dcterms:created xsi:type="dcterms:W3CDTF">2012-12-11T20:48:19Z</dcterms:created>
  <dcterms:modified xsi:type="dcterms:W3CDTF">2020-04-22T00:53:00Z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