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3er trimestre 2024\3er Trimestre 2024 1\"/>
    </mc:Choice>
  </mc:AlternateContent>
  <xr:revisionPtr revIDLastSave="0" documentId="13_ncr:1_{04B0B7D9-FD13-4905-836B-2CDEA2BA8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<sst xmlns="http://schemas.openxmlformats.org/spreadsheetml/2006/main" count="27" uniqueCount="27">
  <si>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</si>
  <si>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</si>
  <si>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</si>
  <si>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</si>
  <si>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</si>
  <si>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</si>
  <si>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</si>
  <si>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</si>
  <si>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</si>
  <si>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</si>
  <si>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</si>
  <si>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</si>
  <si>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</si>
  <si>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</si>
  <si>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</si>
  <si>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</si>
  <si>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</si>
  <si>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</si>
  <si>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</si>
  <si>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</si>
  <si>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</si>
  <si>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</si>
  <si>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</si>
  <si>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</si>
  <si>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</si>
  <si>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</si>
  <si>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FORMACIÓN EN SEGURIDAD PÚBLICA DEL ESTADO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</si>
</sst>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29</xdr:row>
      <xdr:rowOff>9525</xdr:rowOff>
    </xdr:from>
    <xdr:to>
      <xdr:col>5</xdr:col>
      <xdr:colOff>857250</xdr:colOff>
      <xdr:row>36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B6EE28E-ABEB-4003-82C9-0723107E793B}"/>
            </a:ext>
          </a:extLst>
        </xdr:cNvPr>
        <xdr:cNvSpPr txBox="1"/>
      </xdr:nvSpPr>
      <xdr:spPr>
        <a:xfrm>
          <a:off x="609600" y="4600575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G26" sqref="G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182722532.06</v>
      </c>
      <c r="C3" s="8">
        <f t="shared" ref="C3:F3" si="0">C4+C12</f>
        <v>1121369740.4000001</v>
      </c>
      <c r="D3" s="8">
        <f t="shared" si="0"/>
        <v>910267864.72000003</v>
      </c>
      <c r="E3" s="8">
        <f t="shared" si="0"/>
        <v>393824407.73999989</v>
      </c>
      <c r="F3" s="8">
        <f t="shared" si="0"/>
        <v>211101875.67999992</v>
      </c>
    </row>
    <row r="4" spans="1:6" x14ac:dyDescent="0.2">
      <c r="A4" s="5" t="s">
        <v>4</v>
      </c>
      <c r="B4" s="8">
        <f>SUM(B5:B11)</f>
        <v>57760193.620000005</v>
      </c>
      <c r="C4" s="8">
        <f>SUM(C5:C11)</f>
        <v>1056973866.13</v>
      </c>
      <c r="D4" s="8">
        <f>SUM(D5:D11)</f>
        <v>870281687.01999998</v>
      </c>
      <c r="E4" s="8">
        <f>SUM(E5:E11)</f>
        <v>244452372.72999993</v>
      </c>
      <c r="F4" s="8">
        <f>SUM(F5:F11)</f>
        <v>186692179.10999992</v>
      </c>
    </row>
    <row r="5" spans="1:6" x14ac:dyDescent="0.2">
      <c r="A5" s="6" t="s">
        <v>5</v>
      </c>
      <c r="B5" s="9">
        <v>42882045.530000001</v>
      </c>
      <c r="C5" s="9">
        <v>443642374.97000003</v>
      </c>
      <c r="D5" s="9">
        <v>421338407.41000003</v>
      </c>
      <c r="E5" s="9">
        <f>B5+C5-D5</f>
        <v>65186013.089999974</v>
      </c>
      <c r="F5" s="9">
        <f t="shared" ref="F5:F11" si="1">E5-B5</f>
        <v>22303967.559999973</v>
      </c>
    </row>
    <row r="6" spans="1:6" x14ac:dyDescent="0.2">
      <c r="A6" s="6" t="s">
        <v>6</v>
      </c>
      <c r="B6" s="9">
        <v>4831000</v>
      </c>
      <c r="C6" s="9">
        <v>262193801.88</v>
      </c>
      <c r="D6" s="9">
        <v>267016801.88</v>
      </c>
      <c r="E6" s="9">
        <f t="shared" ref="E6:E11" si="2">B6+C6-D6</f>
        <v>8000</v>
      </c>
      <c r="F6" s="9">
        <f t="shared" si="1"/>
        <v>-4823000</v>
      </c>
    </row>
    <row r="7" spans="1:6" x14ac:dyDescent="0.2">
      <c r="A7" s="6" t="s">
        <v>7</v>
      </c>
      <c r="B7" s="9">
        <v>10047148.09</v>
      </c>
      <c r="C7" s="9">
        <v>351137689.27999997</v>
      </c>
      <c r="D7" s="9">
        <v>181926477.72999999</v>
      </c>
      <c r="E7" s="9">
        <f t="shared" si="2"/>
        <v>179258359.63999996</v>
      </c>
      <c r="F7" s="9">
        <f t="shared" si="1"/>
        <v>169211211.54999995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124962338.44</v>
      </c>
      <c r="C12" s="8">
        <f>SUM(C13:C21)</f>
        <v>64395874.269999996</v>
      </c>
      <c r="D12" s="8">
        <f>SUM(D13:D21)</f>
        <v>39986177.699999996</v>
      </c>
      <c r="E12" s="8">
        <f>SUM(E13:E21)</f>
        <v>149372035.00999999</v>
      </c>
      <c r="F12" s="8">
        <f>SUM(F13:F21)</f>
        <v>24409696.569999993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105603953.59</v>
      </c>
      <c r="C15" s="10">
        <v>55882752.789999999</v>
      </c>
      <c r="D15" s="10">
        <v>35326441.189999998</v>
      </c>
      <c r="E15" s="10">
        <f t="shared" si="4"/>
        <v>126160265.19</v>
      </c>
      <c r="F15" s="10">
        <f t="shared" si="3"/>
        <v>20556311.599999994</v>
      </c>
    </row>
    <row r="16" spans="1:6" x14ac:dyDescent="0.2">
      <c r="A16" s="6" t="s">
        <v>14</v>
      </c>
      <c r="B16" s="9">
        <v>63061914.509999998</v>
      </c>
      <c r="C16" s="9">
        <v>5966390.71</v>
      </c>
      <c r="D16" s="9">
        <v>3986193.47</v>
      </c>
      <c r="E16" s="9">
        <f t="shared" si="4"/>
        <v>65042111.75</v>
      </c>
      <c r="F16" s="9">
        <f t="shared" si="3"/>
        <v>1980197.2400000021</v>
      </c>
    </row>
    <row r="17" spans="1:6" x14ac:dyDescent="0.2">
      <c r="A17" s="6" t="s">
        <v>15</v>
      </c>
      <c r="B17" s="9">
        <v>534827.72</v>
      </c>
      <c r="C17" s="9">
        <v>1347086.08</v>
      </c>
      <c r="D17" s="9">
        <v>673543.04</v>
      </c>
      <c r="E17" s="9">
        <f t="shared" si="4"/>
        <v>1208370.76</v>
      </c>
      <c r="F17" s="9">
        <f t="shared" si="3"/>
        <v>673543.04</v>
      </c>
    </row>
    <row r="18" spans="1:6" x14ac:dyDescent="0.2">
      <c r="A18" s="6" t="s">
        <v>16</v>
      </c>
      <c r="B18" s="9">
        <v>-44238357.380000003</v>
      </c>
      <c r="C18" s="9">
        <v>1199644.69</v>
      </c>
      <c r="D18" s="9">
        <v>0</v>
      </c>
      <c r="E18" s="9">
        <f t="shared" si="4"/>
        <v>-43038712.690000005</v>
      </c>
      <c r="F18" s="9">
        <f t="shared" si="3"/>
        <v>1199644.6899999976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Infospe Instituto Licencias</cp:lastModifiedBy>
  <cp:lastPrinted>2024-10-16T23:08:32Z</cp:lastPrinted>
  <dcterms:created xsi:type="dcterms:W3CDTF">2014-02-09T04:04:15Z</dcterms:created>
  <dcterms:modified xsi:type="dcterms:W3CDTF">2024-10-16T23:08:38Z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