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B26" i="2" s="1"/>
  <c r="E26" i="2" l="1"/>
  <c r="F26" i="2"/>
  <c r="C26" i="2"/>
  <c r="D26" i="2"/>
  <c r="G16" i="2"/>
  <c r="G5" i="2"/>
  <c r="G26" i="2" l="1"/>
</calcChain>
</file>

<file path=xl/sharedStrings.xml><?xml version="1.0" encoding="utf-8"?>
<sst xmlns="http://schemas.openxmlformats.org/spreadsheetml/2006/main" count="37" uniqueCount="32">
  <si>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</si>
  <si>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</si>
  <si>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</si>
  <si>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</si>
  <si>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</si>
  <si>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</si>
  <si>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</si>
  <si>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</si>
  <si>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</si>
  <si>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</si>
  <si>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</si>
  <si>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</si>
  <si>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</si>
  <si>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</si>
  <si>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</si>
  <si>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</si>
  <si>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</si>
  <si>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</si>
  <si>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</si>
  <si>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DEL DIRECTOR GENERAL</t>
  </si>
  <si>
    <t>0103 COORDINACIÓN ADMINISTRATIVA</t>
  </si>
  <si>
    <t>0106 ÓRGANO INTERNO DE CONTROL DEL INFOSPE</t>
  </si>
  <si>
    <t>0201 DIRECCIÓN DE FORMACIÓN SUPERIOR</t>
  </si>
  <si>
    <t>0202 DIRECCIÓN DE PROFESIONALIZACIÓN EN SEGUR</t>
  </si>
  <si>
    <t>0102 COORDINACIÓN DE VINCULACIÓN</t>
  </si>
  <si>
    <t>INSTITUTO DE FORMACIÓN EN SEGURIDAD PÚBLICA DEL ESTADO DE GUANAJUATO
Estado Analítico del Ejercicio del Presupuesto de Egresos Detallado - LDF
Clasificación Administrativa
al 30 de Junio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</si>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</sst>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x14ac:dyDescent="0.2">
      <c r="A2" s="5"/>
      <c r="B2" s="23" t="s">
        <v>0</v>
      </c>
      <c r="C2" s="23"/>
      <c r="D2" s="23"/>
      <c r="E2" s="23"/>
      <c r="F2" s="23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20276009</v>
      </c>
      <c r="C5" s="1">
        <f t="shared" ref="C5:G5" si="0">SUM(C6:C13)</f>
        <v>83593041.23999998</v>
      </c>
      <c r="D5" s="1">
        <f t="shared" si="0"/>
        <v>103869050.23999999</v>
      </c>
      <c r="E5" s="1">
        <f t="shared" si="0"/>
        <v>27493239.150000002</v>
      </c>
      <c r="F5" s="1">
        <f t="shared" si="0"/>
        <v>23921908.59</v>
      </c>
      <c r="G5" s="1">
        <f t="shared" si="0"/>
        <v>76375811.090000004</v>
      </c>
    </row>
    <row r="6" spans="1:7" x14ac:dyDescent="0.2">
      <c r="A6" s="11" t="s">
        <v>19</v>
      </c>
      <c r="B6" s="2">
        <v>7120923</v>
      </c>
      <c r="C6" s="2">
        <v>69449801.519999996</v>
      </c>
      <c r="D6" s="2">
        <f>B6+C6</f>
        <v>76570724.519999996</v>
      </c>
      <c r="E6" s="2">
        <v>21453445.949999999</v>
      </c>
      <c r="F6" s="2">
        <v>18063852.530000001</v>
      </c>
      <c r="G6" s="2">
        <f>D6-E6</f>
        <v>55117278.569999993</v>
      </c>
    </row>
    <row r="7" spans="1:7" x14ac:dyDescent="0.2">
      <c r="A7" s="11" t="s">
        <v>20</v>
      </c>
      <c r="B7" s="2">
        <v>4970159</v>
      </c>
      <c r="C7" s="2">
        <v>190196.07</v>
      </c>
      <c r="D7" s="2">
        <f t="shared" ref="D7:D13" si="1">B7+C7</f>
        <v>5160355.07</v>
      </c>
      <c r="E7" s="2">
        <v>1600513.94</v>
      </c>
      <c r="F7" s="2">
        <v>1515864.22</v>
      </c>
      <c r="G7" s="2">
        <f t="shared" ref="G7:G13" si="2">D7-E7</f>
        <v>3559841.1300000004</v>
      </c>
    </row>
    <row r="8" spans="1:7" x14ac:dyDescent="0.2">
      <c r="A8" s="11" t="s">
        <v>21</v>
      </c>
      <c r="B8" s="2">
        <v>4000</v>
      </c>
      <c r="C8" s="2">
        <v>0</v>
      </c>
      <c r="D8" s="2">
        <f t="shared" si="1"/>
        <v>4000</v>
      </c>
      <c r="E8" s="2">
        <v>0</v>
      </c>
      <c r="F8" s="2">
        <v>0</v>
      </c>
      <c r="G8" s="2">
        <f t="shared" si="2"/>
        <v>4000</v>
      </c>
    </row>
    <row r="9" spans="1:7" x14ac:dyDescent="0.2">
      <c r="A9" s="11" t="s">
        <v>22</v>
      </c>
      <c r="B9" s="2">
        <v>4694701</v>
      </c>
      <c r="C9" s="2">
        <v>3019229.49</v>
      </c>
      <c r="D9" s="2">
        <f t="shared" si="1"/>
        <v>7713930.4900000002</v>
      </c>
      <c r="E9" s="2">
        <v>2332961.8199999998</v>
      </c>
      <c r="F9" s="2">
        <v>2298964.59</v>
      </c>
      <c r="G9" s="2">
        <f t="shared" si="2"/>
        <v>5380968.6699999999</v>
      </c>
    </row>
    <row r="10" spans="1:7" ht="22.5" x14ac:dyDescent="0.2">
      <c r="A10" s="11" t="s">
        <v>23</v>
      </c>
      <c r="B10" s="2">
        <v>3486226</v>
      </c>
      <c r="C10" s="2">
        <v>10933814.16</v>
      </c>
      <c r="D10" s="2">
        <f t="shared" si="1"/>
        <v>14420040.16</v>
      </c>
      <c r="E10" s="2">
        <v>2106317.44</v>
      </c>
      <c r="F10" s="2">
        <v>2043227.25</v>
      </c>
      <c r="G10" s="2">
        <f t="shared" si="2"/>
        <v>12313722.720000001</v>
      </c>
    </row>
    <row r="11" spans="1:7" x14ac:dyDescent="0.2">
      <c r="A11" s="11" t="s">
        <v>24</v>
      </c>
      <c r="B11" s="2">
        <v>0</v>
      </c>
      <c r="C11" s="2">
        <v>0</v>
      </c>
      <c r="D11" s="2">
        <f t="shared" si="1"/>
        <v>0</v>
      </c>
      <c r="E11" s="2">
        <v>0</v>
      </c>
      <c r="F11" s="2">
        <v>0</v>
      </c>
      <c r="G11" s="2">
        <f t="shared" si="2"/>
        <v>0</v>
      </c>
    </row>
    <row r="12" spans="1:7" x14ac:dyDescent="0.2">
      <c r="A12" s="11" t="s">
        <v>15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16</v>
      </c>
      <c r="B15" s="2"/>
      <c r="C15" s="2"/>
      <c r="D15" s="2"/>
      <c r="E15" s="2"/>
      <c r="F15" s="2"/>
      <c r="G15" s="2"/>
    </row>
    <row r="16" spans="1:7" x14ac:dyDescent="0.2">
      <c r="A16" s="12" t="s">
        <v>17</v>
      </c>
      <c r="B16" s="1">
        <f>SUM(B17:B24)</f>
        <v>0</v>
      </c>
      <c r="C16" s="1">
        <f t="shared" ref="C16:G16" si="3">SUM(C17:C24)</f>
        <v>18649374.75</v>
      </c>
      <c r="D16" s="1">
        <f t="shared" si="3"/>
        <v>18649374.75</v>
      </c>
      <c r="E16" s="1">
        <f t="shared" si="3"/>
        <v>1574141.85</v>
      </c>
      <c r="F16" s="1">
        <f t="shared" si="3"/>
        <v>1574141.85</v>
      </c>
      <c r="G16" s="1">
        <f t="shared" si="3"/>
        <v>17075232.899999999</v>
      </c>
    </row>
    <row r="17" spans="1:7" x14ac:dyDescent="0.2">
      <c r="A17" s="11" t="s">
        <v>19</v>
      </c>
      <c r="B17" s="2">
        <v>0</v>
      </c>
      <c r="C17" s="2">
        <v>2574141.86</v>
      </c>
      <c r="D17" s="2">
        <f>B17+C17</f>
        <v>2574141.86</v>
      </c>
      <c r="E17" s="2">
        <v>1574141.85</v>
      </c>
      <c r="F17" s="2">
        <v>1574141.85</v>
      </c>
      <c r="G17" s="2">
        <f t="shared" ref="G17:G24" si="4">D17-E17</f>
        <v>1000000.0099999998</v>
      </c>
    </row>
    <row r="18" spans="1:7" ht="22.5" x14ac:dyDescent="0.2">
      <c r="A18" s="11" t="s">
        <v>23</v>
      </c>
      <c r="B18" s="2">
        <v>0</v>
      </c>
      <c r="C18" s="2">
        <v>16075232.890000001</v>
      </c>
      <c r="D18" s="2">
        <f t="shared" ref="D18:D24" si="5">B18+C18</f>
        <v>16075232.890000001</v>
      </c>
      <c r="E18" s="2">
        <v>0</v>
      </c>
      <c r="F18" s="2">
        <v>0</v>
      </c>
      <c r="G18" s="2">
        <f t="shared" si="4"/>
        <v>16075232.890000001</v>
      </c>
    </row>
    <row r="19" spans="1:7" x14ac:dyDescent="0.2">
      <c r="A19" s="11" t="s">
        <v>11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12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13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14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15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20276009</v>
      </c>
      <c r="C26" s="1">
        <f t="shared" ref="C26:G26" si="6">C5+C16</f>
        <v>102242415.98999998</v>
      </c>
      <c r="D26" s="1">
        <f t="shared" si="6"/>
        <v>122518424.98999999</v>
      </c>
      <c r="E26" s="1">
        <f t="shared" si="6"/>
        <v>29067381.000000004</v>
      </c>
      <c r="F26" s="1">
        <f t="shared" si="6"/>
        <v>25496050.440000001</v>
      </c>
      <c r="G26" s="1">
        <f t="shared" si="6"/>
        <v>93451043.99000001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28" spans="1:7" x14ac:dyDescent="0.2">
      <c r="A28" s="18"/>
      <c r="B28" s="18"/>
      <c r="C28" s="18"/>
      <c r="D28" s="18"/>
      <c r="E28" s="18"/>
      <c r="F28" s="18"/>
      <c r="G28" s="18"/>
    </row>
    <row r="29" spans="1:7" x14ac:dyDescent="0.2">
      <c r="A29" s="18"/>
      <c r="B29" s="18"/>
      <c r="C29" s="18"/>
      <c r="D29" s="18"/>
      <c r="E29" s="18"/>
      <c r="F29" s="18"/>
      <c r="G29" s="18"/>
    </row>
    <row r="30" spans="1:7" x14ac:dyDescent="0.2">
      <c r="A30" s="18"/>
      <c r="B30" s="18"/>
      <c r="C30" s="18"/>
      <c r="D30" s="18"/>
      <c r="E30" s="18"/>
      <c r="F30" s="18"/>
      <c r="G30" s="18"/>
    </row>
    <row r="31" spans="1:7" x14ac:dyDescent="0.2">
      <c r="A31" s="18"/>
      <c r="B31" s="18"/>
      <c r="C31" s="18"/>
      <c r="D31" s="18"/>
      <c r="E31" s="18"/>
      <c r="F31" s="18"/>
      <c r="G31" s="18"/>
    </row>
    <row r="32" spans="1:7" x14ac:dyDescent="0.2">
      <c r="A32" s="18"/>
      <c r="B32" s="18"/>
      <c r="C32" s="18"/>
      <c r="D32" s="18"/>
      <c r="E32" s="18"/>
      <c r="F32" s="18"/>
      <c r="G32" s="18"/>
    </row>
    <row r="33" spans="1:7" x14ac:dyDescent="0.2">
      <c r="A33" s="18"/>
      <c r="B33" s="18"/>
      <c r="C33" s="18"/>
      <c r="D33" s="18"/>
      <c r="E33" s="18"/>
      <c r="F33" s="18"/>
      <c r="G33" s="18"/>
    </row>
    <row r="34" spans="1:7" x14ac:dyDescent="0.2">
      <c r="A34" s="18"/>
      <c r="B34" s="19" t="s">
        <v>26</v>
      </c>
      <c r="C34" s="19"/>
      <c r="D34" s="18"/>
      <c r="E34" s="18"/>
      <c r="F34" s="19" t="s">
        <v>26</v>
      </c>
      <c r="G34" s="18"/>
    </row>
    <row r="35" spans="1:7" x14ac:dyDescent="0.2">
      <c r="A35" s="18"/>
      <c r="B35" s="19" t="s">
        <v>27</v>
      </c>
      <c r="C35" s="18"/>
      <c r="D35" s="18"/>
      <c r="E35" s="18"/>
      <c r="F35" s="19" t="s">
        <v>28</v>
      </c>
      <c r="G35" s="18"/>
    </row>
    <row r="36" spans="1:7" x14ac:dyDescent="0.2">
      <c r="A36" s="18"/>
      <c r="B36" s="19" t="s">
        <v>29</v>
      </c>
      <c r="C36" s="18"/>
      <c r="D36" s="18"/>
      <c r="E36" s="18"/>
      <c r="F36" s="19" t="s">
        <v>30</v>
      </c>
      <c r="G36" s="18"/>
    </row>
    <row r="37" spans="1:7" x14ac:dyDescent="0.2">
      <c r="A37" s="18"/>
      <c r="B37" s="19" t="s">
        <v>31</v>
      </c>
      <c r="C37" s="18"/>
      <c r="D37" s="18"/>
      <c r="E37" s="18"/>
      <c r="F37" s="19" t="s">
        <v>31</v>
      </c>
      <c r="G37" s="18"/>
    </row>
  </sheetData>
  <mergeCells count="2">
    <mergeCell ref="A1:G1"/>
    <mergeCell ref="B2:F2"/>
  </mergeCells>
  <pageMargins left="0.7" right="0.7" top="0.75" bottom="0.75" header="0.3" footer="0.3"/>
  <pageSetup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2020-09-30T14:39:56Z</cp:lastPrinted>
  <dcterms:created xsi:type="dcterms:W3CDTF">2017-01-11T17:22:36Z</dcterms:created>
  <dcterms:modified xsi:type="dcterms:W3CDTF">2021-01-27T22:06:42Z</dcterms:modified>
</cp:coreProperties>
</file>