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30" yWindow="2730" windowWidth="20730" windowHeight="11385"/>
  </bookViews>
  <sheets>
    <sheet name="GCP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<sst xmlns="http://schemas.openxmlformats.org/spreadsheetml/2006/main" count="66" uniqueCount="66">
  <si>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</si>
  <si>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</si>
  <si>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</si>
  <si>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</si>
  <si>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</si>
  <si>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</si>
  <si>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</si>
  <si>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</si>
  <si>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</si>
  <si>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</si>
  <si>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</si>
  <si>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</si>
  <si>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</si>
  <si>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</si>
  <si>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</si>
  <si>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</si>
  <si>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</si>
  <si>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</si>
  <si>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</si>
  <si>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</si>
  <si>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</si>
  <si>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</si>
  <si>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</si>
  <si>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</si>
  <si>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</si>
  <si>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</si>
  <si>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</si>
  <si>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</si>
  <si>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</si>
  <si>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</si>
  <si>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</si>
  <si>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</si>
  <si>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</si>
  <si>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</si>
  <si>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</si>
  <si>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</si>
  <si>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</si>
  <si>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</si>
  <si>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</si>
  <si>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</si>
  <si>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</si>
  <si>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</si>
  <si>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</si>
  <si>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</si>
  <si>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</si>
  <si>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</si>
  <si>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</si>
  <si>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</si>
  <si>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</si>
  <si>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</si>
  <si>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</si>
  <si>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</si>
  <si>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</si>
  <si>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</si>
  <si>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</si>
  <si>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</si>
  <si>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</si>
  <si>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</si>
  <si>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</si>
  <si>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</si>
  <si>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</si>
  <si>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</si>
  <si>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</si>
  <si>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</si>
  <si>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</si>
  <si>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DE FORMACIÓN EN SEGURIDAD PÚBLICA DEL ESTADO
Gasto por Categoría Programática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</si>
</sst>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1438275</xdr:colOff>
      <xdr:row>42</xdr:row>
      <xdr:rowOff>19050</xdr:rowOff>
    </xdr:from>
    <xdr:to>
      <xdr:col>3</xdr:col>
      <xdr:colOff>0</xdr:colOff>
      <xdr:row>47</xdr:row>
      <xdr:rowOff>38787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533525" y="6753225"/>
          <a:ext cx="2724150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5</xdr:col>
      <xdr:colOff>390525</xdr:colOff>
      <xdr:row>42</xdr:row>
      <xdr:rowOff>38100</xdr:rowOff>
    </xdr:from>
    <xdr:to>
      <xdr:col>7</xdr:col>
      <xdr:colOff>1038225</xdr:colOff>
      <xdr:row>48</xdr:row>
      <xdr:rowOff>38100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943725" y="6772275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16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13155086</v>
      </c>
      <c r="E9" s="16">
        <f>SUM(E10:E17)</f>
        <v>79767673.089999989</v>
      </c>
      <c r="F9" s="16">
        <f t="shared" ref="F9:I9" si="1">SUM(F10:F17)</f>
        <v>92922759.089999989</v>
      </c>
      <c r="G9" s="16">
        <f t="shared" si="1"/>
        <v>7955442.46</v>
      </c>
      <c r="H9" s="16">
        <f t="shared" si="1"/>
        <v>2398315.5</v>
      </c>
      <c r="I9" s="16">
        <f t="shared" si="1"/>
        <v>84967316.629999995</v>
      </c>
    </row>
    <row r="10" spans="1:9" x14ac:dyDescent="0.2">
      <c r="A10" s="15" t="s">
        <v>43</v>
      </c>
      <c r="B10" s="6"/>
      <c r="C10" s="3" t="s">
        <v>4</v>
      </c>
      <c r="D10" s="17">
        <v>8180927</v>
      </c>
      <c r="E10" s="17">
        <v>79594077.849999994</v>
      </c>
      <c r="F10" s="17">
        <f t="shared" ref="F10:F17" si="2">D10+E10</f>
        <v>87775004.849999994</v>
      </c>
      <c r="G10" s="17">
        <v>7070998.6600000001</v>
      </c>
      <c r="H10" s="17">
        <v>1922396.22</v>
      </c>
      <c r="I10" s="17">
        <f t="shared" ref="I10:I17" si="3">F10-G10</f>
        <v>80704006.189999998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4974159</v>
      </c>
      <c r="E12" s="17">
        <v>173595.24</v>
      </c>
      <c r="F12" s="17">
        <f t="shared" si="2"/>
        <v>5147754.24</v>
      </c>
      <c r="G12" s="17">
        <v>884443.8</v>
      </c>
      <c r="H12" s="17">
        <v>475919.28</v>
      </c>
      <c r="I12" s="17">
        <f t="shared" si="3"/>
        <v>4263310.4400000004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7120923</v>
      </c>
      <c r="E18" s="16">
        <f>SUM(E19:E21)</f>
        <v>375540.16</v>
      </c>
      <c r="F18" s="16">
        <f t="shared" ref="F18:I18" si="4">SUM(F19:F21)</f>
        <v>7496463.1600000001</v>
      </c>
      <c r="G18" s="16">
        <f t="shared" si="4"/>
        <v>1519838.46</v>
      </c>
      <c r="H18" s="16">
        <f t="shared" si="4"/>
        <v>1489079.93</v>
      </c>
      <c r="I18" s="16">
        <f t="shared" si="4"/>
        <v>5976624.7000000002</v>
      </c>
    </row>
    <row r="19" spans="1:9" x14ac:dyDescent="0.2">
      <c r="A19" s="15" t="s">
        <v>51</v>
      </c>
      <c r="B19" s="6"/>
      <c r="C19" s="3" t="s">
        <v>13</v>
      </c>
      <c r="D19" s="17">
        <v>7120923</v>
      </c>
      <c r="E19" s="17">
        <v>375540.16</v>
      </c>
      <c r="F19" s="17">
        <f t="shared" ref="F19:F21" si="5">D19+E19</f>
        <v>7496463.1600000001</v>
      </c>
      <c r="G19" s="17">
        <v>1519838.46</v>
      </c>
      <c r="H19" s="17">
        <v>1489079.93</v>
      </c>
      <c r="I19" s="17">
        <f t="shared" ref="I19:I21" si="6">F19-G19</f>
        <v>5976624.7000000002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20276009</v>
      </c>
      <c r="E35" s="18">
        <f t="shared" ref="E35:I35" si="16">SUM(E6+E9+E18+E22+E25+E30+E32+E33+E34)</f>
        <v>80143213.249999985</v>
      </c>
      <c r="F35" s="18">
        <f t="shared" si="16"/>
        <v>100419222.24999999</v>
      </c>
      <c r="G35" s="18">
        <f t="shared" si="16"/>
        <v>9475280.9199999999</v>
      </c>
      <c r="H35" s="18">
        <f t="shared" si="16"/>
        <v>3887395.4299999997</v>
      </c>
      <c r="I35" s="18">
        <f t="shared" si="16"/>
        <v>90943941.329999998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Verita Ruiz</cp:lastModifiedBy>
  <cp:lastPrinted>2020-04-21T23:30:02Z</cp:lastPrinted>
  <dcterms:created xsi:type="dcterms:W3CDTF">2012-12-11T21:13:37Z</dcterms:created>
  <dcterms:modified xsi:type="dcterms:W3CDTF">2020-05-26T03:46:07Z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