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LDF\"/>
    </mc:Choice>
  </mc:AlternateContent>
  <bookViews>
    <workbookView xWindow="0" yWindow="0" windowWidth="28800" windowHeight="9930"/>
  </bookViews>
  <sheets>
    <sheet name="Formato 6 b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B29" i="1"/>
  <c r="G19" i="1"/>
  <c r="G29" i="1" s="1"/>
  <c r="F19" i="1"/>
  <c r="F29" i="1" s="1"/>
  <c r="E19" i="1"/>
  <c r="E29" i="1" s="1"/>
  <c r="D19" i="1"/>
  <c r="C19" i="1"/>
  <c r="B19" i="1"/>
  <c r="G14" i="1"/>
  <c r="D14" i="1"/>
  <c r="D13" i="1"/>
  <c r="G13" i="1" s="1"/>
  <c r="D12" i="1"/>
  <c r="G12" i="1" s="1"/>
  <c r="D11" i="1"/>
  <c r="G11" i="1" s="1"/>
  <c r="G10" i="1"/>
  <c r="G9" i="1" s="1"/>
  <c r="D10" i="1"/>
  <c r="F9" i="1"/>
  <c r="E9" i="1"/>
  <c r="C9" i="1"/>
  <c r="B9" i="1"/>
  <c r="D9" i="1" s="1"/>
  <c r="D29" i="1" s="1"/>
  <c r="A5" i="1"/>
  <c r="A2" i="1"/>
</calcChain>
</file>

<file path=xl/sharedStrings.xml><?xml version="1.0" encoding="utf-8"?>
<sst xmlns="http://schemas.openxmlformats.org/spreadsheetml/2006/main" count="33" uniqueCount="28">
  <si>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</si>
  <si>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</si>
  <si>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</si>
  <si>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</si>
  <si>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</si>
  <si>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</si>
  <si>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</si>
  <si>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</si>
  <si>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</si>
  <si>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</si>
  <si>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</si>
  <si>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</si>
  <si>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</si>
  <si>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211213062010000 DESPACHO DE LA DIRECCIÓN GENERAL INFOSPE</t>
  </si>
  <si>
    <t>211213062020000 DIR DE ADMINISTRACIÓN Y FINANZAS INFOSPE</t>
  </si>
  <si>
    <t>211213062030000 DIRECCIÓN DE FORMACIÓN ACADÉMICA INFOSPE</t>
  </si>
  <si>
    <t>211213062040000 DIR FORMACIÓN EN SEGURIDAD PÚBL INFOSPE</t>
  </si>
  <si>
    <t>211213062A10000 ÓRGANO INTERNO DE CONTROL INFOSPE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</si>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</sst>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5" xfId="0" applyFont="1" applyFill="1" applyBorder="1" applyAlignment="1" applyProtection="1">
      <alignment horizontal="left" vertical="center" indent="6"/>
      <protection locked="0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0" fontId="2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SPF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DE FORMACIÓN EN SEGURIDAD PÚBLICA DEL ESTADO</v>
          </cell>
        </row>
      </sheetData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tabSelected="1" zoomScale="75" zoomScaleNormal="75" workbookViewId="0">
      <selection activeCell="L19" sqref="L1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5">
      <c r="A2" s="4" t="str">
        <f>'[1]Formato 1'!A2</f>
        <v>INSTITUTO DE FORMACIÓN EN SEGURIDAD PÚBLICA DEL ESTADO</v>
      </c>
      <c r="B2" s="5"/>
      <c r="C2" s="5"/>
      <c r="D2" s="5"/>
      <c r="E2" s="5"/>
      <c r="F2" s="5"/>
      <c r="G2" s="6"/>
    </row>
    <row r="3" spans="1:7" ht="15" customHeight="1" x14ac:dyDescent="0.2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2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25">
      <c r="A5" s="7" t="str">
        <f>'[1]Formato 3'!A4</f>
        <v>Del 1 de Enero al 30 de Junio de 2024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2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30" x14ac:dyDescent="0.2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25">
      <c r="A9" s="20" t="s">
        <v>12</v>
      </c>
      <c r="B9" s="21">
        <f>SUM(B10:B17)</f>
        <v>38011611.670000002</v>
      </c>
      <c r="C9" s="21">
        <f t="shared" ref="C9:G9" si="0">SUM(C10:C17)</f>
        <v>636723523.13999987</v>
      </c>
      <c r="D9" s="21">
        <f t="shared" ref="D9:D14" si="1">+B9+C9</f>
        <v>674735134.80999982</v>
      </c>
      <c r="E9" s="21">
        <f t="shared" si="0"/>
        <v>31755786.509999998</v>
      </c>
      <c r="F9" s="21">
        <f t="shared" si="0"/>
        <v>31755786.509999998</v>
      </c>
      <c r="G9" s="21">
        <f t="shared" si="0"/>
        <v>642979348.30000007</v>
      </c>
    </row>
    <row r="10" spans="1:7" x14ac:dyDescent="0.25">
      <c r="A10" s="22" t="s">
        <v>13</v>
      </c>
      <c r="B10" s="23">
        <v>9479009.8499999996</v>
      </c>
      <c r="C10" s="23">
        <v>609591954.54999995</v>
      </c>
      <c r="D10" s="23">
        <f t="shared" si="1"/>
        <v>619070964.39999998</v>
      </c>
      <c r="E10" s="23">
        <v>18278774.870000001</v>
      </c>
      <c r="F10" s="23">
        <v>18278774.870000001</v>
      </c>
      <c r="G10" s="23">
        <f>+D10-E10</f>
        <v>600792189.52999997</v>
      </c>
    </row>
    <row r="11" spans="1:7" x14ac:dyDescent="0.25">
      <c r="A11" s="22" t="s">
        <v>14</v>
      </c>
      <c r="B11" s="23">
        <v>9898125.7400000002</v>
      </c>
      <c r="C11" s="23">
        <v>3089849.22</v>
      </c>
      <c r="D11" s="23">
        <f t="shared" si="1"/>
        <v>12987974.960000001</v>
      </c>
      <c r="E11" s="23">
        <v>5018224.99</v>
      </c>
      <c r="F11" s="23">
        <v>5018224.99</v>
      </c>
      <c r="G11" s="23">
        <f t="shared" ref="G11:G14" si="2">+D11-E11</f>
        <v>7969749.9700000007</v>
      </c>
    </row>
    <row r="12" spans="1:7" x14ac:dyDescent="0.25">
      <c r="A12" s="22" t="s">
        <v>15</v>
      </c>
      <c r="B12" s="23">
        <v>5181626.93</v>
      </c>
      <c r="C12" s="23">
        <v>5906161.1600000001</v>
      </c>
      <c r="D12" s="23">
        <f t="shared" si="1"/>
        <v>11087788.09</v>
      </c>
      <c r="E12" s="23">
        <v>3803560.4</v>
      </c>
      <c r="F12" s="23">
        <v>3803560.4</v>
      </c>
      <c r="G12" s="23">
        <f t="shared" si="2"/>
        <v>7284227.6899999995</v>
      </c>
    </row>
    <row r="13" spans="1:7" x14ac:dyDescent="0.25">
      <c r="A13" s="22" t="s">
        <v>16</v>
      </c>
      <c r="B13" s="23">
        <v>12966670.15</v>
      </c>
      <c r="C13" s="23">
        <v>18122452.809999999</v>
      </c>
      <c r="D13" s="23">
        <f t="shared" si="1"/>
        <v>31089122.960000001</v>
      </c>
      <c r="E13" s="23">
        <v>4438187.29</v>
      </c>
      <c r="F13" s="23">
        <v>4438187.29</v>
      </c>
      <c r="G13" s="23">
        <f t="shared" si="2"/>
        <v>26650935.670000002</v>
      </c>
    </row>
    <row r="14" spans="1:7" x14ac:dyDescent="0.25">
      <c r="A14" s="22" t="s">
        <v>17</v>
      </c>
      <c r="B14" s="23">
        <v>486179</v>
      </c>
      <c r="C14" s="23">
        <v>13105.4</v>
      </c>
      <c r="D14" s="23">
        <f t="shared" si="1"/>
        <v>499284.4</v>
      </c>
      <c r="E14" s="23">
        <v>217038.96</v>
      </c>
      <c r="F14" s="23">
        <v>217038.96</v>
      </c>
      <c r="G14" s="23">
        <f t="shared" si="2"/>
        <v>282245.44000000006</v>
      </c>
    </row>
    <row r="15" spans="1:7" x14ac:dyDescent="0.25">
      <c r="A15" s="24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4" t="s">
        <v>19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4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5" t="s">
        <v>21</v>
      </c>
      <c r="B18" s="26"/>
      <c r="C18" s="26"/>
      <c r="D18" s="26"/>
      <c r="E18" s="26"/>
      <c r="F18" s="26"/>
      <c r="G18" s="26"/>
    </row>
    <row r="19" spans="1:7" x14ac:dyDescent="0.25">
      <c r="A19" s="27" t="s">
        <v>22</v>
      </c>
      <c r="B19" s="28">
        <f>SUM(B20:B27)</f>
        <v>12329273</v>
      </c>
      <c r="C19" s="28">
        <f t="shared" ref="C19:G19" si="3">SUM(C20:C27)</f>
        <v>1746531.47</v>
      </c>
      <c r="D19" s="28">
        <f t="shared" si="3"/>
        <v>14075804.470000001</v>
      </c>
      <c r="E19" s="28">
        <f t="shared" si="3"/>
        <v>1746530.47</v>
      </c>
      <c r="F19" s="28">
        <f t="shared" si="3"/>
        <v>1746530.47</v>
      </c>
      <c r="G19" s="28">
        <f t="shared" si="3"/>
        <v>12329274</v>
      </c>
    </row>
    <row r="20" spans="1:7" x14ac:dyDescent="0.25">
      <c r="A20" s="24" t="s">
        <v>14</v>
      </c>
      <c r="B20" s="23">
        <v>12329273</v>
      </c>
      <c r="C20" s="23">
        <v>1746531.47</v>
      </c>
      <c r="D20" s="23">
        <v>14075804.470000001</v>
      </c>
      <c r="E20" s="23">
        <v>1746530.47</v>
      </c>
      <c r="F20" s="23">
        <v>1746530.47</v>
      </c>
      <c r="G20" s="23">
        <v>12329274</v>
      </c>
    </row>
    <row r="21" spans="1:7" x14ac:dyDescent="0.25">
      <c r="A21" s="24" t="s">
        <v>23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4" t="s">
        <v>24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4" t="s">
        <v>25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4" t="s">
        <v>26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4" t="s">
        <v>18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4" t="s">
        <v>19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4" t="s">
        <v>20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5" t="s">
        <v>21</v>
      </c>
      <c r="B28" s="26"/>
      <c r="C28" s="26"/>
      <c r="D28" s="26"/>
      <c r="E28" s="26"/>
      <c r="F28" s="26"/>
      <c r="G28" s="26"/>
    </row>
    <row r="29" spans="1:7" x14ac:dyDescent="0.25">
      <c r="A29" s="27" t="s">
        <v>27</v>
      </c>
      <c r="B29" s="28">
        <f>SUM(B19,B9)</f>
        <v>50340884.670000002</v>
      </c>
      <c r="C29" s="28">
        <f t="shared" ref="C29:G29" si="4">SUM(C19,C9)</f>
        <v>638470054.6099999</v>
      </c>
      <c r="D29" s="28">
        <f t="shared" si="4"/>
        <v>688810939.27999985</v>
      </c>
      <c r="E29" s="28">
        <f t="shared" si="4"/>
        <v>33502316.979999997</v>
      </c>
      <c r="F29" s="28">
        <f t="shared" si="4"/>
        <v>33502316.979999997</v>
      </c>
      <c r="G29" s="28">
        <f t="shared" si="4"/>
        <v>655308622.30000007</v>
      </c>
    </row>
    <row r="30" spans="1:7" x14ac:dyDescent="0.25">
      <c r="A30" s="29"/>
      <c r="B30" s="29"/>
      <c r="C30" s="29"/>
      <c r="D30" s="29"/>
      <c r="E30" s="29"/>
      <c r="F30" s="29"/>
      <c r="G30" s="29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2024-07-25T22:11:12Z</dcterms:created>
  <dcterms:modified xsi:type="dcterms:W3CDTF">2024-07-25T22:11:36Z</dcterms:modified>
</cp:coreProperties>
</file>