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<sst xmlns="http://schemas.openxmlformats.org/spreadsheetml/2006/main" count="105" uniqueCount="56">
  <si>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</si>
  <si>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</si>
  <si>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</si>
  <si>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</si>
  <si>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</si>
  <si>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</si>
  <si>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</si>
  <si>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</si>
  <si>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</si>
  <si>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</si>
  <si>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</si>
  <si>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</si>
  <si>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</si>
  <si>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</si>
  <si>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</si>
  <si>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</si>
  <si>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</si>
  <si>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</si>
  <si>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</si>
  <si>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</si>
  <si>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</si>
  <si>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</si>
  <si>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</si>
  <si>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</si>
  <si>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</si>
  <si>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</si>
  <si>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</si>
  <si>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</si>
  <si>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</si>
  <si>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</si>
  <si>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</si>
  <si>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</si>
  <si>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</si>
  <si>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</si>
  <si>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</si>
  <si>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</si>
  <si>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</si>
  <si>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</si>
  <si>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</si>
  <si>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</si>
  <si>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</si>
  <si>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</si>
  <si>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</si>
  <si>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</si>
  <si>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</si>
  <si>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</si>
  <si>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</si>
  <si>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</si>
  <si>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</si>
  <si>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</si>
  <si>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Ingresos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</si>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</sst>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4" fillId="0" borderId="15" xfId="8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 7" xfId="18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31" zoomScaleNormal="100" workbookViewId="0">
      <selection activeCell="E56" sqref="E5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0</v>
      </c>
      <c r="E11" s="22">
        <f t="shared" si="2"/>
        <v>37796</v>
      </c>
      <c r="F11" s="22">
        <v>3865787.2</v>
      </c>
      <c r="G11" s="22">
        <v>3865787.2</v>
      </c>
      <c r="H11" s="22">
        <f t="shared" si="3"/>
        <v>3827991.2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18649374.75</v>
      </c>
      <c r="E12" s="22">
        <f t="shared" si="2"/>
        <v>18649374.75</v>
      </c>
      <c r="F12" s="22">
        <v>2574141.86</v>
      </c>
      <c r="G12" s="22">
        <v>2574141.86</v>
      </c>
      <c r="H12" s="22">
        <f t="shared" si="3"/>
        <v>2574141.86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83750204.319999993</v>
      </c>
      <c r="E13" s="22">
        <f t="shared" si="2"/>
        <v>104026213.31999999</v>
      </c>
      <c r="F13" s="22">
        <v>75983543.230000004</v>
      </c>
      <c r="G13" s="22">
        <v>75983543.230000004</v>
      </c>
      <c r="H13" s="22">
        <f t="shared" si="3"/>
        <v>55707534.230000004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102399579.06999999</v>
      </c>
      <c r="E16" s="23">
        <f t="shared" si="6"/>
        <v>122713384.06999999</v>
      </c>
      <c r="F16" s="23">
        <f t="shared" si="6"/>
        <v>82423472.290000007</v>
      </c>
      <c r="G16" s="11">
        <f t="shared" si="6"/>
        <v>82423472.290000007</v>
      </c>
      <c r="H16" s="12">
        <f t="shared" si="6"/>
        <v>62109667.290000007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20313805</v>
      </c>
      <c r="D31" s="26">
        <f t="shared" si="14"/>
        <v>83750204.319999993</v>
      </c>
      <c r="E31" s="26">
        <f t="shared" si="14"/>
        <v>104064009.31999999</v>
      </c>
      <c r="F31" s="26">
        <f t="shared" si="14"/>
        <v>79849330.430000007</v>
      </c>
      <c r="G31" s="26">
        <f t="shared" si="14"/>
        <v>79849330.430000007</v>
      </c>
      <c r="H31" s="26">
        <f t="shared" si="14"/>
        <v>59535525.430000007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0</v>
      </c>
      <c r="E34" s="25">
        <f>C34+D34</f>
        <v>37796</v>
      </c>
      <c r="F34" s="25">
        <v>3865787.2</v>
      </c>
      <c r="G34" s="25">
        <v>3865787.2</v>
      </c>
      <c r="H34" s="25">
        <f t="shared" si="15"/>
        <v>3827991.2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83750204.319999993</v>
      </c>
      <c r="E35" s="25">
        <f>C35+D35</f>
        <v>104026213.31999999</v>
      </c>
      <c r="F35" s="25">
        <v>75983543.230000004</v>
      </c>
      <c r="G35" s="25">
        <v>75983543.230000004</v>
      </c>
      <c r="H35" s="25">
        <f t="shared" ref="H35" si="16">G35-C35</f>
        <v>55707534.230000004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83750204.319999993</v>
      </c>
      <c r="E39" s="23">
        <f t="shared" si="18"/>
        <v>104064009.31999999</v>
      </c>
      <c r="F39" s="23">
        <f t="shared" si="18"/>
        <v>79849330.430000007</v>
      </c>
      <c r="G39" s="23">
        <f t="shared" si="18"/>
        <v>79849330.430000007</v>
      </c>
      <c r="H39" s="12">
        <f t="shared" si="18"/>
        <v>59535525.430000007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5" spans="1:9" ht="30.75" customHeight="1" x14ac:dyDescent="0.2">
      <c r="B45" s="47"/>
      <c r="C45" s="47"/>
      <c r="D45" s="47"/>
      <c r="E45" s="47"/>
      <c r="F45" s="47"/>
      <c r="G45" s="47"/>
      <c r="H45" s="47"/>
    </row>
    <row r="46" spans="1:9" ht="30.75" customHeight="1" x14ac:dyDescent="0.2">
      <c r="B46" s="47"/>
      <c r="C46" s="47"/>
      <c r="D46" s="47"/>
      <c r="E46" s="47"/>
      <c r="F46" s="47"/>
      <c r="G46" s="47"/>
      <c r="H46" s="47"/>
    </row>
    <row r="47" spans="1:9" x14ac:dyDescent="0.2">
      <c r="B47" s="71"/>
      <c r="F47" s="71"/>
      <c r="G47" s="71"/>
      <c r="H47" s="71"/>
    </row>
    <row r="48" spans="1:9" x14ac:dyDescent="0.2">
      <c r="B48" s="68" t="s">
        <v>51</v>
      </c>
      <c r="C48" s="69"/>
      <c r="D48" s="69"/>
      <c r="E48" s="69"/>
      <c r="F48" s="69" t="s">
        <v>52</v>
      </c>
      <c r="G48" s="69"/>
      <c r="H48" s="69"/>
    </row>
    <row r="49" spans="2:8" x14ac:dyDescent="0.2">
      <c r="B49" s="68" t="s">
        <v>53</v>
      </c>
      <c r="C49" s="69"/>
      <c r="D49" s="69"/>
      <c r="E49" s="69"/>
      <c r="F49" s="69" t="s">
        <v>54</v>
      </c>
      <c r="G49" s="69"/>
      <c r="H49" s="69"/>
    </row>
    <row r="50" spans="2:8" x14ac:dyDescent="0.2">
      <c r="B50" s="68" t="s">
        <v>55</v>
      </c>
      <c r="C50" s="70"/>
      <c r="D50" s="70"/>
      <c r="E50" s="70"/>
      <c r="F50" s="70" t="s">
        <v>55</v>
      </c>
      <c r="G50" s="70"/>
      <c r="H50" s="70"/>
    </row>
  </sheetData>
  <sheetProtection formatCells="0" formatColumns="0" formatRows="0" insertRows="0" autoFilter="0"/>
  <mergeCells count="15">
    <mergeCell ref="C50:E50"/>
    <mergeCell ref="F48:H48"/>
    <mergeCell ref="F49:H49"/>
    <mergeCell ref="F50:H50"/>
    <mergeCell ref="C48:E48"/>
    <mergeCell ref="C49:E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2019-04-05T21:16:20Z</cp:lastPrinted>
  <dcterms:created xsi:type="dcterms:W3CDTF">2012-12-11T20:48:19Z</dcterms:created>
  <dcterms:modified xsi:type="dcterms:W3CDTF">2021-01-26T18:16:34Z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