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28800" windowHeight="993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E20" i="1"/>
  <c r="F20" i="1" s="1"/>
  <c r="E19" i="1"/>
  <c r="F19" i="1" s="1"/>
  <c r="E18" i="1"/>
  <c r="F18" i="1" s="1"/>
  <c r="F17" i="1"/>
  <c r="E17" i="1"/>
  <c r="E16" i="1"/>
  <c r="F16" i="1" s="1"/>
  <c r="F15" i="1"/>
  <c r="E15" i="1"/>
  <c r="E12" i="1" s="1"/>
  <c r="E14" i="1"/>
  <c r="F14" i="1" s="1"/>
  <c r="E13" i="1"/>
  <c r="F13" i="1" s="1"/>
  <c r="F12" i="1" s="1"/>
  <c r="D12" i="1"/>
  <c r="C12" i="1"/>
  <c r="B12" i="1"/>
  <c r="E11" i="1"/>
  <c r="F11" i="1" s="1"/>
  <c r="F10" i="1"/>
  <c r="E10" i="1"/>
  <c r="E9" i="1"/>
  <c r="F9" i="1" s="1"/>
  <c r="E8" i="1"/>
  <c r="F8" i="1" s="1"/>
  <c r="E7" i="1"/>
  <c r="F7" i="1" s="1"/>
  <c r="E6" i="1"/>
  <c r="F6" i="1" s="1"/>
  <c r="E5" i="1"/>
  <c r="E4" i="1" s="1"/>
  <c r="E3" i="1" s="1"/>
  <c r="D4" i="1"/>
  <c r="C4" i="1"/>
  <c r="B4" i="1"/>
  <c r="D3" i="1"/>
  <c r="C3" i="1"/>
  <c r="B3" i="1"/>
  <c r="F5" i="1" l="1"/>
  <c r="F4" i="1" s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<sst xmlns="http://schemas.openxmlformats.org/spreadsheetml/2006/main" count="27" uniqueCount="27">
  <si>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</si>
  <si>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</si>
  <si>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</si>
  <si>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</si>
  <si>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</si>
  <si>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</si>
  <si>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</si>
  <si>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</si>
  <si>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</si>
  <si>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</si>
  <si>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</si>
  <si>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</si>
  <si>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</si>
  <si>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</si>
  <si>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</si>
  <si>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</si>
  <si>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</si>
  <si>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</si>
  <si>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</si>
  <si>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</si>
  <si>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</si>
  <si>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</si>
  <si>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</si>
  <si>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</si>
  <si>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</si>
  <si>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</si>
  <si>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DE FORMACIÓN EN SEGURIDAD PÚBLICA DEL ESTADO 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</si>
</sst>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I14" sqref="I1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11">
        <f>B4+B12</f>
        <v>182722532.06</v>
      </c>
      <c r="C3" s="11">
        <f t="shared" ref="C3:F3" si="0">C4+C12</f>
        <v>47337322.379999995</v>
      </c>
      <c r="D3" s="11">
        <f t="shared" si="0"/>
        <v>51014428.129999995</v>
      </c>
      <c r="E3" s="11">
        <f t="shared" si="0"/>
        <v>179045426.31</v>
      </c>
      <c r="F3" s="11">
        <f t="shared" si="0"/>
        <v>-3677105.7499999795</v>
      </c>
    </row>
    <row r="4" spans="1:6" x14ac:dyDescent="0.2">
      <c r="A4" s="6" t="s">
        <v>7</v>
      </c>
      <c r="B4" s="11">
        <f>SUM(B5:B11)</f>
        <v>57760193.620000005</v>
      </c>
      <c r="C4" s="11">
        <f>SUM(C5:C11)</f>
        <v>39233765.159999996</v>
      </c>
      <c r="D4" s="11">
        <f>SUM(D5:D11)</f>
        <v>46810134.519999996</v>
      </c>
      <c r="E4" s="11">
        <f>SUM(E5:E11)</f>
        <v>50183824.260000005</v>
      </c>
      <c r="F4" s="11">
        <f>SUM(F5:F11)</f>
        <v>-7576369.3599999938</v>
      </c>
    </row>
    <row r="5" spans="1:6" x14ac:dyDescent="0.2">
      <c r="A5" s="7" t="s">
        <v>8</v>
      </c>
      <c r="B5" s="12">
        <v>42882045.530000001</v>
      </c>
      <c r="C5" s="12">
        <v>22010441.010000002</v>
      </c>
      <c r="D5" s="12">
        <v>23620498.289999999</v>
      </c>
      <c r="E5" s="12">
        <f>B5+C5-D5</f>
        <v>41271988.250000007</v>
      </c>
      <c r="F5" s="12">
        <f t="shared" ref="F5:F11" si="1">E5-B5</f>
        <v>-1610057.2799999937</v>
      </c>
    </row>
    <row r="6" spans="1:6" x14ac:dyDescent="0.2">
      <c r="A6" s="7" t="s">
        <v>9</v>
      </c>
      <c r="B6" s="12">
        <v>4831000</v>
      </c>
      <c r="C6" s="12">
        <v>17122078.68</v>
      </c>
      <c r="D6" s="12">
        <v>21872678.68</v>
      </c>
      <c r="E6" s="12">
        <f t="shared" ref="E6:E11" si="2">B6+C6-D6</f>
        <v>80400</v>
      </c>
      <c r="F6" s="12">
        <f t="shared" si="1"/>
        <v>-4750600</v>
      </c>
    </row>
    <row r="7" spans="1:6" x14ac:dyDescent="0.2">
      <c r="A7" s="7" t="s">
        <v>10</v>
      </c>
      <c r="B7" s="12">
        <v>10047148.09</v>
      </c>
      <c r="C7" s="12">
        <v>101245.47</v>
      </c>
      <c r="D7" s="12">
        <v>1316957.55</v>
      </c>
      <c r="E7" s="12">
        <f t="shared" si="2"/>
        <v>8831436.0099999998</v>
      </c>
      <c r="F7" s="12">
        <f t="shared" si="1"/>
        <v>-1215712.08</v>
      </c>
    </row>
    <row r="8" spans="1:6" x14ac:dyDescent="0.2">
      <c r="A8" s="7" t="s">
        <v>11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7" t="s">
        <v>12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7" t="s">
        <v>13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7" t="s">
        <v>14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6" t="s">
        <v>15</v>
      </c>
      <c r="B12" s="11">
        <f>SUM(B13:B21)</f>
        <v>124962338.44</v>
      </c>
      <c r="C12" s="11">
        <f>SUM(C13:C21)</f>
        <v>8103557.2200000007</v>
      </c>
      <c r="D12" s="11">
        <f>SUM(D13:D21)</f>
        <v>4204293.6100000003</v>
      </c>
      <c r="E12" s="11">
        <f>SUM(E13:E21)</f>
        <v>128861602.05000001</v>
      </c>
      <c r="F12" s="11">
        <f>SUM(F13:F21)</f>
        <v>3899263.6100000143</v>
      </c>
    </row>
    <row r="13" spans="1:6" x14ac:dyDescent="0.2">
      <c r="A13" s="7" t="s">
        <v>16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7" t="s">
        <v>17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7" t="s">
        <v>18</v>
      </c>
      <c r="B15" s="13">
        <v>105603953.59</v>
      </c>
      <c r="C15" s="13">
        <v>6042499.9800000004</v>
      </c>
      <c r="D15" s="13">
        <v>3021249.99</v>
      </c>
      <c r="E15" s="13">
        <f t="shared" si="4"/>
        <v>108625203.58000001</v>
      </c>
      <c r="F15" s="13">
        <f t="shared" si="3"/>
        <v>3021249.9900000095</v>
      </c>
    </row>
    <row r="16" spans="1:6" x14ac:dyDescent="0.2">
      <c r="A16" s="7" t="s">
        <v>19</v>
      </c>
      <c r="B16" s="12">
        <v>63061914.509999998</v>
      </c>
      <c r="C16" s="12">
        <v>1756027.24</v>
      </c>
      <c r="D16" s="12">
        <v>1183043.6200000001</v>
      </c>
      <c r="E16" s="12">
        <f t="shared" si="4"/>
        <v>63634898.130000003</v>
      </c>
      <c r="F16" s="12">
        <f t="shared" si="3"/>
        <v>572983.62000000477</v>
      </c>
    </row>
    <row r="17" spans="1:6" x14ac:dyDescent="0.2">
      <c r="A17" s="7" t="s">
        <v>20</v>
      </c>
      <c r="B17" s="12">
        <v>534827.72</v>
      </c>
      <c r="C17" s="12">
        <v>0</v>
      </c>
      <c r="D17" s="12">
        <v>0</v>
      </c>
      <c r="E17" s="12">
        <f t="shared" si="4"/>
        <v>534827.72</v>
      </c>
      <c r="F17" s="12">
        <f t="shared" si="3"/>
        <v>0</v>
      </c>
    </row>
    <row r="18" spans="1:6" x14ac:dyDescent="0.2">
      <c r="A18" s="7" t="s">
        <v>21</v>
      </c>
      <c r="B18" s="12">
        <v>-44238357.380000003</v>
      </c>
      <c r="C18" s="12">
        <v>305030</v>
      </c>
      <c r="D18" s="12">
        <v>0</v>
      </c>
      <c r="E18" s="12">
        <f t="shared" si="4"/>
        <v>-43933327.380000003</v>
      </c>
      <c r="F18" s="12">
        <f t="shared" si="3"/>
        <v>305030</v>
      </c>
    </row>
    <row r="19" spans="1:6" x14ac:dyDescent="0.2">
      <c r="A19" s="7" t="s">
        <v>22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7" t="s">
        <v>23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7" t="s">
        <v>24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Vanessa</cp:lastModifiedBy>
  <cp:revision/>
  <dcterms:created xsi:type="dcterms:W3CDTF">2014-02-09T04:04:15Z</dcterms:created>
  <dcterms:modified xsi:type="dcterms:W3CDTF">2024-04-23T16:24:11Z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