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F42" i="3" s="1"/>
  <c r="E43" i="3"/>
  <c r="D43" i="3"/>
  <c r="C43" i="3"/>
  <c r="C42" i="3" s="1"/>
  <c r="D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F6" i="3"/>
  <c r="E6" i="3"/>
  <c r="D6" i="3"/>
  <c r="D5" i="3" s="1"/>
  <c r="C6" i="3"/>
  <c r="C5" i="3" s="1"/>
  <c r="F5" i="3"/>
  <c r="F79" i="3" s="1"/>
  <c r="G79" i="3" l="1"/>
  <c r="H43" i="3"/>
  <c r="D79" i="3"/>
  <c r="C79" i="3"/>
  <c r="E5" i="3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<sst xmlns="http://schemas.openxmlformats.org/spreadsheetml/2006/main" count="139" uniqueCount="106">
  <si>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</si>
  <si>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</si>
  <si>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</si>
  <si>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</si>
  <si>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</si>
  <si>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</si>
  <si>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</si>
  <si>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</si>
  <si>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</si>
  <si>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</si>
  <si>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</si>
  <si>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</si>
  <si>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</si>
  <si>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</si>
  <si>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</si>
  <si>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</si>
  <si>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</si>
  <si>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</si>
  <si>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</si>
  <si>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</si>
  <si>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</si>
  <si>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</si>
  <si>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</si>
  <si>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</si>
  <si>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</si>
  <si>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</si>
  <si>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</si>
  <si>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</si>
  <si>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</si>
  <si>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</si>
  <si>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</si>
  <si>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</si>
  <si>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</si>
  <si>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</si>
  <si>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</si>
  <si>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</si>
  <si>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</si>
  <si>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</si>
  <si>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</si>
  <si>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</si>
  <si>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</si>
  <si>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</si>
  <si>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</si>
  <si>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</si>
  <si>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</si>
  <si>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</si>
  <si>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</si>
  <si>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</si>
  <si>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</si>
  <si>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</si>
  <si>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</si>
  <si>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</si>
  <si>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</si>
  <si>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</si>
  <si>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</si>
  <si>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</si>
  <si>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</si>
  <si>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</si>
  <si>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</si>
  <si>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</si>
  <si>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</si>
  <si>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</si>
  <si>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</si>
  <si>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</si>
  <si>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</si>
  <si>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</si>
  <si>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</si>
  <si>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</si>
  <si>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</si>
  <si>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</si>
  <si>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</si>
  <si>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</si>
  <si>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</si>
  <si>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</si>
  <si>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</si>
  <si>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</si>
  <si>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</si>
  <si>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</si>
  <si>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</si>
  <si>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</si>
  <si>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</si>
  <si>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</si>
  <si>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</si>
  <si>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</si>
  <si>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</si>
  <si>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</si>
  <si>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</si>
  <si>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</si>
  <si>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</si>
  <si>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</si>
  <si>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</si>
  <si>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</si>
  <si>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</si>
  <si>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</si>
  <si>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</si>
  <si>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</si>
  <si>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</si>
  <si>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</si>
  <si>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</si>
  <si>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</si>
  <si>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DE FORMACIÓN EN SEGURIDAD PÚBLICA DEL ESTADO DE GUANAJUATO
Estado Analítico del Ejercicio del Presupuesto de Egresos Detallado - LDF
Clasificación Funcional (Finalidad y Función)
al 30 de Septiembre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</si>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</sst>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8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0" xfId="2" applyFont="1" applyAlignment="1" applyProtection="1">
      <alignment horizontal="center" vertical="top" wrapText="1"/>
      <protection locked="0"/>
    </xf>
    <xf numFmtId="4" fontId="7" fillId="0" borderId="0" xfId="2" applyNumberFormat="1" applyFont="1" applyAlignment="1" applyProtection="1">
      <alignment horizontal="center" vertical="top"/>
      <protection locked="0"/>
    </xf>
    <xf numFmtId="0" fontId="2" fillId="0" borderId="0" xfId="0" applyFont="1" applyAlignment="1"/>
    <xf numFmtId="0" fontId="7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69" workbookViewId="0">
      <selection activeCell="B93" sqref="B93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5" t="s">
        <v>100</v>
      </c>
      <c r="B1" s="26"/>
      <c r="C1" s="26"/>
      <c r="D1" s="26"/>
      <c r="E1" s="26"/>
      <c r="F1" s="26"/>
      <c r="G1" s="26"/>
      <c r="H1" s="27"/>
    </row>
    <row r="2" spans="1:8" ht="12" customHeight="1">
      <c r="A2" s="28"/>
      <c r="B2" s="29"/>
      <c r="C2" s="24" t="s">
        <v>0</v>
      </c>
      <c r="D2" s="24"/>
      <c r="E2" s="24"/>
      <c r="F2" s="24"/>
      <c r="G2" s="24"/>
      <c r="H2" s="13"/>
    </row>
    <row r="3" spans="1:8" ht="22.5">
      <c r="A3" s="30" t="s">
        <v>1</v>
      </c>
      <c r="B3" s="31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2" t="s">
        <v>9</v>
      </c>
      <c r="B5" s="33"/>
      <c r="C5" s="1">
        <f>C6+C16+C25+C36</f>
        <v>20313805</v>
      </c>
      <c r="D5" s="1">
        <f t="shared" ref="D5:H5" si="0">D6+D16+D25+D36</f>
        <v>83750204.319999993</v>
      </c>
      <c r="E5" s="1">
        <f t="shared" si="0"/>
        <v>104064009.31999999</v>
      </c>
      <c r="F5" s="1">
        <f t="shared" si="0"/>
        <v>65943361.869999997</v>
      </c>
      <c r="G5" s="1">
        <f t="shared" si="0"/>
        <v>65943361.869999997</v>
      </c>
      <c r="H5" s="1">
        <f t="shared" si="0"/>
        <v>38120647.449999996</v>
      </c>
    </row>
    <row r="6" spans="1:8" ht="12.75" customHeight="1">
      <c r="A6" s="21" t="s">
        <v>10</v>
      </c>
      <c r="B6" s="22"/>
      <c r="C6" s="1">
        <f>SUM(C7:C14)</f>
        <v>20313805</v>
      </c>
      <c r="D6" s="1">
        <f t="shared" ref="D6:H6" si="1">SUM(D7:D14)</f>
        <v>83750204.319999993</v>
      </c>
      <c r="E6" s="1">
        <f t="shared" si="1"/>
        <v>104064009.31999999</v>
      </c>
      <c r="F6" s="1">
        <f t="shared" si="1"/>
        <v>65943361.869999997</v>
      </c>
      <c r="G6" s="1">
        <f t="shared" si="1"/>
        <v>65943361.869999997</v>
      </c>
      <c r="H6" s="1">
        <f t="shared" si="1"/>
        <v>38120647.449999996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>
        <v>20313805</v>
      </c>
      <c r="D13" s="2">
        <v>83750204.319999993</v>
      </c>
      <c r="E13" s="2">
        <f t="shared" si="2"/>
        <v>104064009.31999999</v>
      </c>
      <c r="F13" s="2">
        <v>65943361.869999997</v>
      </c>
      <c r="G13" s="2">
        <v>65943361.869999997</v>
      </c>
      <c r="H13" s="2">
        <f t="shared" si="3"/>
        <v>38120647.449999996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23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2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2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23"/>
      <c r="C42" s="1">
        <f>C43+C53+C62+C73</f>
        <v>0</v>
      </c>
      <c r="D42" s="1">
        <f t="shared" ref="D42:G42" si="10">D43+D53+D62+D73</f>
        <v>18649374.75</v>
      </c>
      <c r="E42" s="1">
        <f t="shared" si="10"/>
        <v>18649374.75</v>
      </c>
      <c r="F42" s="1">
        <f t="shared" si="10"/>
        <v>2574141.85</v>
      </c>
      <c r="G42" s="1">
        <f t="shared" si="10"/>
        <v>2574141.85</v>
      </c>
      <c r="H42" s="1">
        <f t="shared" si="3"/>
        <v>16075232.9</v>
      </c>
    </row>
    <row r="43" spans="1:8" ht="12.75">
      <c r="A43" s="21" t="s">
        <v>10</v>
      </c>
      <c r="B43" s="23"/>
      <c r="C43" s="1">
        <f>SUM(C44:C51)</f>
        <v>0</v>
      </c>
      <c r="D43" s="1">
        <f t="shared" ref="D43:G43" si="11">SUM(D44:D51)</f>
        <v>18649374.75</v>
      </c>
      <c r="E43" s="1">
        <f t="shared" si="11"/>
        <v>18649374.75</v>
      </c>
      <c r="F43" s="1">
        <f t="shared" si="11"/>
        <v>2574141.85</v>
      </c>
      <c r="G43" s="1">
        <f t="shared" si="11"/>
        <v>2574141.85</v>
      </c>
      <c r="H43" s="1">
        <f t="shared" si="3"/>
        <v>16075232.9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>
        <v>0</v>
      </c>
      <c r="D50" s="2">
        <v>18649374.75</v>
      </c>
      <c r="E50" s="2">
        <f t="shared" si="12"/>
        <v>18649374.75</v>
      </c>
      <c r="F50" s="2">
        <v>2574141.85</v>
      </c>
      <c r="G50" s="2">
        <v>2574141.85</v>
      </c>
      <c r="H50" s="2">
        <f t="shared" si="3"/>
        <v>16075232.9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23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2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2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23"/>
      <c r="C79" s="1">
        <f>C5+C42</f>
        <v>20313805</v>
      </c>
      <c r="D79" s="1">
        <f t="shared" ref="D79:H79" si="20">D5+D42</f>
        <v>102399579.06999999</v>
      </c>
      <c r="E79" s="1">
        <f t="shared" si="20"/>
        <v>122713384.06999999</v>
      </c>
      <c r="F79" s="1">
        <f t="shared" si="20"/>
        <v>68517503.719999999</v>
      </c>
      <c r="G79" s="1">
        <f t="shared" si="20"/>
        <v>68517503.719999999</v>
      </c>
      <c r="H79" s="1">
        <f t="shared" si="20"/>
        <v>54195880.349999994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4" spans="2:7" ht="12.75">
      <c r="B84" s="34" t="s">
        <v>101</v>
      </c>
      <c r="C84"/>
      <c r="D84"/>
      <c r="E84"/>
      <c r="F84" s="35" t="s">
        <v>102</v>
      </c>
      <c r="G84" s="36"/>
    </row>
    <row r="85" spans="2:7" ht="12.75">
      <c r="B85" s="34" t="s">
        <v>103</v>
      </c>
      <c r="C85"/>
      <c r="D85"/>
      <c r="E85"/>
      <c r="F85" s="35" t="s">
        <v>104</v>
      </c>
      <c r="G85" s="36"/>
    </row>
    <row r="86" spans="2:7" ht="12.75">
      <c r="B86" s="34" t="s">
        <v>105</v>
      </c>
      <c r="C86"/>
      <c r="D86"/>
      <c r="E86" s="37" t="s">
        <v>105</v>
      </c>
      <c r="F86" s="37"/>
      <c r="G86" s="37"/>
    </row>
  </sheetData>
  <mergeCells count="16">
    <mergeCell ref="E86:G86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cp:lastPrinted>2017-04-18T18:51:15Z</cp:lastPrinted>
  <dcterms:created xsi:type="dcterms:W3CDTF">2017-01-11T17:22:36Z</dcterms:created>
  <dcterms:modified xsi:type="dcterms:W3CDTF">2021-01-27T22:38:57Z</dcterms:modified>
</cp:coreProperties>
</file>