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PNNA\CONTABILIDAD\ESTADOS FINANCIEROS\1TRIMESTRE2020\PAGINA PEPNNA\Información Disciplina Financiera TM\"/>
    </mc:Choice>
  </mc:AlternateContent>
  <xr:revisionPtr revIDLastSave="0" documentId="8_{37C73174-B0C3-4382-AC99-9F0930A79ADF}" xr6:coauthVersionLast="36" xr6:coauthVersionMax="36" xr10:uidLastSave="{00000000-0000-0000-0000-000000000000}"/>
  <bookViews>
    <workbookView xWindow="0" yWindow="0" windowWidth="20490" windowHeight="7590" xr2:uid="{E6713BAE-EDC8-429A-B0AA-9335112137B3}"/>
  </bookViews>
  <sheets>
    <sheet name="F6A" sheetId="1" r:id="rId1"/>
  </sheets>
  <definedNames>
    <definedName name="_xlnm.Print_Area" localSheetId="0">F6A!$A$1:$G$166</definedName>
    <definedName name="_xlnm.Print_Titles" localSheetId="0">F6A!$1:$6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5" i="1" l="1"/>
  <c r="G155" i="1" s="1"/>
  <c r="G154" i="1"/>
  <c r="D154" i="1"/>
  <c r="D153" i="1"/>
  <c r="G153" i="1" s="1"/>
  <c r="D152" i="1"/>
  <c r="G152" i="1" s="1"/>
  <c r="D151" i="1"/>
  <c r="G151" i="1" s="1"/>
  <c r="G150" i="1"/>
  <c r="D150" i="1"/>
  <c r="D149" i="1"/>
  <c r="G149" i="1" s="1"/>
  <c r="F148" i="1"/>
  <c r="E148" i="1"/>
  <c r="C148" i="1"/>
  <c r="B148" i="1"/>
  <c r="D147" i="1"/>
  <c r="G147" i="1" s="1"/>
  <c r="D146" i="1"/>
  <c r="G146" i="1" s="1"/>
  <c r="D145" i="1"/>
  <c r="G145" i="1" s="1"/>
  <c r="G144" i="1" s="1"/>
  <c r="F144" i="1"/>
  <c r="E144" i="1"/>
  <c r="D144" i="1"/>
  <c r="C144" i="1"/>
  <c r="B144" i="1"/>
  <c r="D143" i="1"/>
  <c r="G143" i="1" s="1"/>
  <c r="G142" i="1"/>
  <c r="D142" i="1"/>
  <c r="D141" i="1"/>
  <c r="G141" i="1" s="1"/>
  <c r="D140" i="1"/>
  <c r="G140" i="1" s="1"/>
  <c r="D139" i="1"/>
  <c r="G139" i="1" s="1"/>
  <c r="G138" i="1"/>
  <c r="D138" i="1"/>
  <c r="D137" i="1"/>
  <c r="G137" i="1" s="1"/>
  <c r="D136" i="1"/>
  <c r="D135" i="1" s="1"/>
  <c r="F135" i="1"/>
  <c r="E135" i="1"/>
  <c r="C135" i="1"/>
  <c r="B135" i="1"/>
  <c r="D134" i="1"/>
  <c r="G134" i="1" s="1"/>
  <c r="D133" i="1"/>
  <c r="G133" i="1" s="1"/>
  <c r="G131" i="1" s="1"/>
  <c r="G132" i="1"/>
  <c r="D132" i="1"/>
  <c r="F131" i="1"/>
  <c r="E131" i="1"/>
  <c r="D131" i="1"/>
  <c r="C131" i="1"/>
  <c r="B131" i="1"/>
  <c r="G130" i="1"/>
  <c r="D130" i="1"/>
  <c r="D129" i="1"/>
  <c r="G129" i="1" s="1"/>
  <c r="D128" i="1"/>
  <c r="G128" i="1" s="1"/>
  <c r="D127" i="1"/>
  <c r="G127" i="1" s="1"/>
  <c r="G126" i="1"/>
  <c r="D126" i="1"/>
  <c r="D125" i="1"/>
  <c r="G125" i="1" s="1"/>
  <c r="D124" i="1"/>
  <c r="G124" i="1" s="1"/>
  <c r="D123" i="1"/>
  <c r="G123" i="1" s="1"/>
  <c r="G122" i="1"/>
  <c r="D122" i="1"/>
  <c r="F121" i="1"/>
  <c r="E121" i="1"/>
  <c r="C121" i="1"/>
  <c r="B121" i="1"/>
  <c r="G120" i="1"/>
  <c r="D120" i="1"/>
  <c r="D119" i="1"/>
  <c r="G119" i="1" s="1"/>
  <c r="D118" i="1"/>
  <c r="G118" i="1" s="1"/>
  <c r="D117" i="1"/>
  <c r="G117" i="1" s="1"/>
  <c r="G116" i="1"/>
  <c r="D116" i="1"/>
  <c r="D115" i="1"/>
  <c r="G115" i="1" s="1"/>
  <c r="D114" i="1"/>
  <c r="G114" i="1" s="1"/>
  <c r="D113" i="1"/>
  <c r="G113" i="1" s="1"/>
  <c r="G112" i="1"/>
  <c r="D112" i="1"/>
  <c r="F111" i="1"/>
  <c r="E111" i="1"/>
  <c r="C111" i="1"/>
  <c r="B111" i="1"/>
  <c r="G110" i="1"/>
  <c r="D110" i="1"/>
  <c r="D109" i="1"/>
  <c r="G109" i="1" s="1"/>
  <c r="D108" i="1"/>
  <c r="G108" i="1" s="1"/>
  <c r="D107" i="1"/>
  <c r="G107" i="1" s="1"/>
  <c r="G106" i="1"/>
  <c r="D106" i="1"/>
  <c r="D105" i="1"/>
  <c r="G105" i="1" s="1"/>
  <c r="D104" i="1"/>
  <c r="G104" i="1" s="1"/>
  <c r="D103" i="1"/>
  <c r="G103" i="1" s="1"/>
  <c r="G102" i="1"/>
  <c r="D102" i="1"/>
  <c r="F101" i="1"/>
  <c r="E101" i="1"/>
  <c r="C101" i="1"/>
  <c r="B101" i="1"/>
  <c r="G100" i="1"/>
  <c r="D100" i="1"/>
  <c r="D99" i="1"/>
  <c r="G99" i="1" s="1"/>
  <c r="D98" i="1"/>
  <c r="G98" i="1" s="1"/>
  <c r="D97" i="1"/>
  <c r="G97" i="1" s="1"/>
  <c r="G96" i="1"/>
  <c r="D96" i="1"/>
  <c r="D95" i="1"/>
  <c r="G95" i="1" s="1"/>
  <c r="D94" i="1"/>
  <c r="G94" i="1" s="1"/>
  <c r="D93" i="1"/>
  <c r="G93" i="1" s="1"/>
  <c r="G92" i="1"/>
  <c r="D92" i="1"/>
  <c r="F91" i="1"/>
  <c r="F82" i="1" s="1"/>
  <c r="E91" i="1"/>
  <c r="C91" i="1"/>
  <c r="B91" i="1"/>
  <c r="G90" i="1"/>
  <c r="D90" i="1"/>
  <c r="D89" i="1"/>
  <c r="G89" i="1" s="1"/>
  <c r="D88" i="1"/>
  <c r="G88" i="1" s="1"/>
  <c r="D87" i="1"/>
  <c r="G87" i="1" s="1"/>
  <c r="G86" i="1"/>
  <c r="D86" i="1"/>
  <c r="D85" i="1"/>
  <c r="G85" i="1" s="1"/>
  <c r="D84" i="1"/>
  <c r="D83" i="1" s="1"/>
  <c r="F83" i="1"/>
  <c r="E83" i="1"/>
  <c r="E82" i="1" s="1"/>
  <c r="E157" i="1" s="1"/>
  <c r="C83" i="1"/>
  <c r="C82" i="1" s="1"/>
  <c r="B83" i="1"/>
  <c r="B82" i="1" s="1"/>
  <c r="D80" i="1"/>
  <c r="G80" i="1" s="1"/>
  <c r="D79" i="1"/>
  <c r="G79" i="1" s="1"/>
  <c r="D78" i="1"/>
  <c r="G78" i="1" s="1"/>
  <c r="G77" i="1"/>
  <c r="D77" i="1"/>
  <c r="D76" i="1"/>
  <c r="G76" i="1" s="1"/>
  <c r="D75" i="1"/>
  <c r="G75" i="1" s="1"/>
  <c r="D74" i="1"/>
  <c r="G74" i="1" s="1"/>
  <c r="F73" i="1"/>
  <c r="E73" i="1"/>
  <c r="D73" i="1"/>
  <c r="C73" i="1"/>
  <c r="B73" i="1"/>
  <c r="D72" i="1"/>
  <c r="G72" i="1" s="1"/>
  <c r="G71" i="1"/>
  <c r="D71" i="1"/>
  <c r="D70" i="1"/>
  <c r="G70" i="1" s="1"/>
  <c r="F69" i="1"/>
  <c r="E69" i="1"/>
  <c r="C69" i="1"/>
  <c r="B69" i="1"/>
  <c r="D68" i="1"/>
  <c r="G68" i="1" s="1"/>
  <c r="D67" i="1"/>
  <c r="G67" i="1" s="1"/>
  <c r="D66" i="1"/>
  <c r="G66" i="1" s="1"/>
  <c r="G65" i="1"/>
  <c r="D65" i="1"/>
  <c r="D64" i="1"/>
  <c r="D60" i="1" s="1"/>
  <c r="D63" i="1"/>
  <c r="G63" i="1" s="1"/>
  <c r="D62" i="1"/>
  <c r="G62" i="1" s="1"/>
  <c r="G61" i="1"/>
  <c r="D61" i="1"/>
  <c r="F60" i="1"/>
  <c r="E60" i="1"/>
  <c r="C60" i="1"/>
  <c r="B60" i="1"/>
  <c r="G59" i="1"/>
  <c r="D59" i="1"/>
  <c r="D58" i="1"/>
  <c r="G58" i="1" s="1"/>
  <c r="D57" i="1"/>
  <c r="D56" i="1" s="1"/>
  <c r="F56" i="1"/>
  <c r="E56" i="1"/>
  <c r="C56" i="1"/>
  <c r="B56" i="1"/>
  <c r="D55" i="1"/>
  <c r="G55" i="1" s="1"/>
  <c r="D54" i="1"/>
  <c r="G54" i="1" s="1"/>
  <c r="G53" i="1"/>
  <c r="D53" i="1"/>
  <c r="D52" i="1"/>
  <c r="G52" i="1" s="1"/>
  <c r="D51" i="1"/>
  <c r="G51" i="1" s="1"/>
  <c r="D50" i="1"/>
  <c r="G50" i="1" s="1"/>
  <c r="G49" i="1"/>
  <c r="D49" i="1"/>
  <c r="D48" i="1"/>
  <c r="G48" i="1" s="1"/>
  <c r="D47" i="1"/>
  <c r="D46" i="1" s="1"/>
  <c r="F46" i="1"/>
  <c r="E46" i="1"/>
  <c r="C46" i="1"/>
  <c r="B46" i="1"/>
  <c r="D45" i="1"/>
  <c r="G45" i="1" s="1"/>
  <c r="D44" i="1"/>
  <c r="G44" i="1" s="1"/>
  <c r="G43" i="1"/>
  <c r="D43" i="1"/>
  <c r="D42" i="1"/>
  <c r="G42" i="1" s="1"/>
  <c r="D41" i="1"/>
  <c r="G41" i="1" s="1"/>
  <c r="D40" i="1"/>
  <c r="G40" i="1" s="1"/>
  <c r="G39" i="1"/>
  <c r="D39" i="1"/>
  <c r="D38" i="1"/>
  <c r="G38" i="1" s="1"/>
  <c r="D37" i="1"/>
  <c r="D36" i="1" s="1"/>
  <c r="F36" i="1"/>
  <c r="E36" i="1"/>
  <c r="C36" i="1"/>
  <c r="B36" i="1"/>
  <c r="D35" i="1"/>
  <c r="G35" i="1" s="1"/>
  <c r="D34" i="1"/>
  <c r="G34" i="1" s="1"/>
  <c r="G33" i="1"/>
  <c r="D33" i="1"/>
  <c r="D32" i="1"/>
  <c r="G32" i="1" s="1"/>
  <c r="D31" i="1"/>
  <c r="G31" i="1" s="1"/>
  <c r="D30" i="1"/>
  <c r="G30" i="1" s="1"/>
  <c r="G29" i="1"/>
  <c r="D29" i="1"/>
  <c r="D28" i="1"/>
  <c r="G28" i="1" s="1"/>
  <c r="D27" i="1"/>
  <c r="D26" i="1" s="1"/>
  <c r="F26" i="1"/>
  <c r="E26" i="1"/>
  <c r="C26" i="1"/>
  <c r="B26" i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G19" i="1"/>
  <c r="D19" i="1"/>
  <c r="D18" i="1"/>
  <c r="G18" i="1" s="1"/>
  <c r="D17" i="1"/>
  <c r="D16" i="1" s="1"/>
  <c r="F16" i="1"/>
  <c r="E16" i="1"/>
  <c r="C16" i="1"/>
  <c r="B16" i="1"/>
  <c r="B7" i="1" s="1"/>
  <c r="B157" i="1" s="1"/>
  <c r="D15" i="1"/>
  <c r="G15" i="1" s="1"/>
  <c r="D14" i="1"/>
  <c r="G14" i="1" s="1"/>
  <c r="G13" i="1"/>
  <c r="D13" i="1"/>
  <c r="D12" i="1"/>
  <c r="G12" i="1" s="1"/>
  <c r="D11" i="1"/>
  <c r="G11" i="1" s="1"/>
  <c r="D10" i="1"/>
  <c r="G10" i="1" s="1"/>
  <c r="G8" i="1" s="1"/>
  <c r="G9" i="1"/>
  <c r="D9" i="1"/>
  <c r="F8" i="1"/>
  <c r="F7" i="1" s="1"/>
  <c r="F157" i="1" s="1"/>
  <c r="E8" i="1"/>
  <c r="C8" i="1"/>
  <c r="C7" i="1" s="1"/>
  <c r="B8" i="1"/>
  <c r="E7" i="1"/>
  <c r="G121" i="1" l="1"/>
  <c r="G101" i="1"/>
  <c r="G91" i="1"/>
  <c r="G111" i="1"/>
  <c r="C157" i="1"/>
  <c r="G69" i="1"/>
  <c r="G73" i="1"/>
  <c r="G148" i="1"/>
  <c r="D69" i="1"/>
  <c r="D148" i="1"/>
  <c r="G64" i="1"/>
  <c r="G60" i="1" s="1"/>
  <c r="D8" i="1"/>
  <c r="D7" i="1" s="1"/>
  <c r="D91" i="1"/>
  <c r="D82" i="1" s="1"/>
  <c r="D101" i="1"/>
  <c r="D111" i="1"/>
  <c r="D121" i="1"/>
  <c r="G17" i="1"/>
  <c r="G16" i="1" s="1"/>
  <c r="G27" i="1"/>
  <c r="G26" i="1" s="1"/>
  <c r="G37" i="1"/>
  <c r="G36" i="1" s="1"/>
  <c r="G47" i="1"/>
  <c r="G46" i="1" s="1"/>
  <c r="G57" i="1"/>
  <c r="G56" i="1" s="1"/>
  <c r="G84" i="1"/>
  <c r="G83" i="1" s="1"/>
  <c r="G136" i="1"/>
  <c r="G135" i="1" s="1"/>
  <c r="G7" i="1" l="1"/>
  <c r="D157" i="1"/>
  <c r="G82" i="1"/>
  <c r="G157" i="1" l="1"/>
</calcChain>
</file>

<file path=xl/sharedStrings.xml><?xml version="1.0" encoding="utf-8"?>
<sst xmlns="http://schemas.openxmlformats.org/spreadsheetml/2006/main" count="283" uniqueCount="211">
  <si>
    <t>Procuraduría Estatal de Protección de Niñas, Niños y Adolescentes del Estado de Guanajuato</t>
  </si>
  <si>
    <t xml:space="preserve">Clasificación por Objeto del Gasto (Capítulo y Concepto) </t>
  </si>
  <si>
    <t>del 01 de Enero al 31 de Marzo de 2020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</si>
  <si>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</si>
  <si>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</si>
  <si>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</si>
  <si>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</si>
  <si>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</si>
  <si>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</si>
  <si>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</si>
  <si>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</si>
  <si>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</si>
  <si>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</si>
  <si>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</si>
  <si>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</si>
  <si>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</si>
  <si>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</si>
  <si>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</si>
  <si>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p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</si>
  <si>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</si>
  <si>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</si>
  <si>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</si>
  <si>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</si>
  <si>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</si>
  <si>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</si>
  <si>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</si>
  <si>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</si>
  <si>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</si>
  <si>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</si>
  <si>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</si>
  <si>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</si>
  <si>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</si>
  <si>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</si>
  <si>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</si>
  <si>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</si>
  <si>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</si>
  <si>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</si>
  <si>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</si>
  <si>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</si>
  <si>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</si>
  <si>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</si>
  <si>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</si>
  <si>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</si>
  <si>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</si>
  <si>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</si>
  <si>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</si>
  <si>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</si>
  <si>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</si>
  <si>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</si>
  <si>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</si>
  <si>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</si>
  <si>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</si>
  <si>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</si>
  <si>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</si>
  <si>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</si>
  <si>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</si>
  <si>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</si>
  <si>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</si>
  <si>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</si>
  <si>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</si>
  <si>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</si>
  <si>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</si>
  <si>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</si>
  <si>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</si>
  <si>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</si>
  <si>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</si>
  <si>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</si>
  <si>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</si>
  <si>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</si>
  <si>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</si>
  <si>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</si>
  <si>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</si>
  <si>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</si>
  <si>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</si>
  <si>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</si>
  <si>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</si>
  <si>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</si>
  <si>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</si>
  <si>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</si>
  <si>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</si>
  <si>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</si>
  <si>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</si>
  <si>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</si>
  <si>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</si>
  <si>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</si>
  <si>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</si>
  <si>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</si>
  <si>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</si>
  <si>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</si>
  <si>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</si>
  <si>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</si>
  <si>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</si>
  <si>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</si>
  <si>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</si>
  <si>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</si>
  <si>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</si>
  <si>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</si>
  <si>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</si>
  <si>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</si>
  <si>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</si>
  <si>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</si>
  <si>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</si>
  <si>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</si>
  <si>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</si>
  <si>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</si>
  <si>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</si>
  <si>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</si>
  <si>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</si>
  <si>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</si>
  <si>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</si>
  <si>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</si>
  <si>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</si>
  <si>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</si>
  <si>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</si>
  <si>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</si>
  <si>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</si>
  <si>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</si>
  <si>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</si>
  <si>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</si>
  <si>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</si>
  <si>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</si>
  <si>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</si>
  <si>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</si>
  <si>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</si>
  <si>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</si>
  <si>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</si>
  <si>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</si>
  <si>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</si>
  <si>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</si>
  <si>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</si>
  <si>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</si>
  <si>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</si>
  <si>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</si>
  <si>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</si>
  <si>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</si>
  <si>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</si>
  <si>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</si>
  <si>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</si>
  <si>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</si>
  <si>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</si>
  <si>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</si>
  <si>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</si>
  <si>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</si>
  <si>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</si>
  <si>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</si>
  <si>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</si>
  <si>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</si>
  <si>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</si>
  <si>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</si>
  <si>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</si>
  <si>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a3) Remuneraciones Adicionales y Especiales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</si>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</sst>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Times New Roman"/>
      <family val="2"/>
    </font>
    <font>
      <sz val="9"/>
      <color theme="0"/>
      <name val="Arial Narrow"/>
      <family val="2"/>
    </font>
    <font>
      <sz val="9"/>
      <color theme="1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indent="3"/>
    </xf>
    <xf numFmtId="164" fontId="2" fillId="3" borderId="1" xfId="1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left" vertical="center" indent="6"/>
    </xf>
    <xf numFmtId="164" fontId="3" fillId="3" borderId="1" xfId="1" applyNumberFormat="1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>
      <alignment horizontal="left" vertical="center" indent="9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center" indent="3"/>
    </xf>
    <xf numFmtId="164" fontId="3" fillId="3" borderId="1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indent="3"/>
    </xf>
    <xf numFmtId="0" fontId="3" fillId="3" borderId="1" xfId="0" applyFont="1" applyFill="1" applyBorder="1" applyAlignment="1">
      <alignment horizontal="left" indent="9"/>
    </xf>
    <xf numFmtId="0" fontId="3" fillId="3" borderId="1" xfId="0" applyFont="1" applyFill="1" applyBorder="1" applyAlignment="1">
      <alignment horizontal="left" indent="3"/>
    </xf>
    <xf numFmtId="0" fontId="2" fillId="3" borderId="1" xfId="0" applyFont="1" applyFill="1" applyBorder="1" applyAlignment="1">
      <alignment horizontal="left" indent="3"/>
    </xf>
    <xf numFmtId="0" fontId="3" fillId="0" borderId="2" xfId="0" applyFont="1" applyBorder="1" applyAlignment="1">
      <alignment vertical="center"/>
    </xf>
    <xf numFmtId="43" fontId="3" fillId="0" borderId="2" xfId="1" applyFont="1" applyBorder="1"/>
    <xf numFmtId="0" fontId="7" fillId="3" borderId="0" xfId="0" applyFont="1" applyFill="1" applyBorder="1" applyAlignment="1" applyProtection="1">
      <alignment horizontal="left" vertical="top"/>
      <protection hidden="1"/>
    </xf>
  </cellXfs>
  <cellStyles count="3">
    <cellStyle name="Millares" xfId="1" builtinId="3"/>
    <cellStyle name="Normal" xfId="0" builtinId="0"/>
    <cellStyle name="Normal 3" xfId="2" xr:uid="{6D59BD45-E5F6-454C-B1DD-11B90A0A0D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7ACA9-1FD6-4B2B-AE08-4A19D8F58463}">
  <sheetPr>
    <pageSetUpPr fitToPage="1"/>
  </sheetPr>
  <dimension ref="A1:H159"/>
  <sheetViews>
    <sheetView showGridLines="0" tabSelected="1" zoomScale="85" zoomScaleNormal="85" workbookViewId="0">
      <selection sqref="A1:G1"/>
    </sheetView>
  </sheetViews>
  <sheetFormatPr baseColWidth="10" defaultRowHeight="16.5" x14ac:dyDescent="0.3"/>
  <cols>
    <col min="1" max="1" width="103.28515625" style="2" customWidth="1"/>
    <col min="2" max="5" width="21" style="2" customWidth="1"/>
    <col min="6" max="6" width="20.85546875" style="2" customWidth="1"/>
    <col min="7" max="7" width="21" style="2" customWidth="1"/>
    <col min="8" max="16384" width="11.42578125" style="2"/>
  </cols>
  <sheetData>
    <row r="1" spans="1:8" x14ac:dyDescent="0.3">
      <c r="A1" s="1" t="s">
        <v>0</v>
      </c>
      <c r="B1" s="1"/>
      <c r="C1" s="1"/>
      <c r="D1" s="1"/>
      <c r="E1" s="1"/>
      <c r="F1" s="1"/>
      <c r="G1" s="1"/>
    </row>
    <row r="2" spans="1:8" x14ac:dyDescent="0.3">
      <c r="A2" s="1" t="s">
        <v>1</v>
      </c>
      <c r="B2" s="1"/>
      <c r="C2" s="1"/>
      <c r="D2" s="1"/>
      <c r="E2" s="1"/>
      <c r="F2" s="1"/>
      <c r="G2" s="1"/>
    </row>
    <row r="3" spans="1:8" x14ac:dyDescent="0.3">
      <c r="A3" s="3" t="s">
        <v>2</v>
      </c>
      <c r="B3" s="3"/>
      <c r="C3" s="3"/>
      <c r="D3" s="3"/>
      <c r="E3" s="3"/>
      <c r="F3" s="3"/>
      <c r="G3" s="3"/>
    </row>
    <row r="4" spans="1:8" x14ac:dyDescent="0.3">
      <c r="A4" s="4" t="s">
        <v>3</v>
      </c>
      <c r="B4" s="4"/>
      <c r="C4" s="4"/>
      <c r="D4" s="4"/>
      <c r="E4" s="4"/>
      <c r="F4" s="4"/>
      <c r="G4" s="4"/>
    </row>
    <row r="5" spans="1:8" x14ac:dyDescent="0.3">
      <c r="A5" s="5" t="s">
        <v>4</v>
      </c>
      <c r="B5" s="5" t="s">
        <v>5</v>
      </c>
      <c r="C5" s="5"/>
      <c r="D5" s="5"/>
      <c r="E5" s="5"/>
      <c r="F5" s="5"/>
      <c r="G5" s="6" t="s">
        <v>6</v>
      </c>
    </row>
    <row r="6" spans="1:8" ht="33" x14ac:dyDescent="0.3">
      <c r="A6" s="5"/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5"/>
    </row>
    <row r="7" spans="1:8" x14ac:dyDescent="0.3">
      <c r="A7" s="8" t="s">
        <v>12</v>
      </c>
      <c r="B7" s="9">
        <f>B8+B16+B187+B26+B36+B46+B56+B60+B69+B73</f>
        <v>0</v>
      </c>
      <c r="C7" s="9">
        <f t="shared" ref="C7:G7" si="0">C8+C16+C187+C26+C36+C46+C56+C60+C69+C73</f>
        <v>79586535.069999993</v>
      </c>
      <c r="D7" s="9">
        <f t="shared" si="0"/>
        <v>79586535.069999993</v>
      </c>
      <c r="E7" s="9">
        <f t="shared" si="0"/>
        <v>2845776.6799999997</v>
      </c>
      <c r="F7" s="9">
        <f t="shared" si="0"/>
        <v>2845776.6799999997</v>
      </c>
      <c r="G7" s="9">
        <f t="shared" si="0"/>
        <v>76740758.389999986</v>
      </c>
    </row>
    <row r="8" spans="1:8" x14ac:dyDescent="0.3">
      <c r="A8" s="10" t="s">
        <v>13</v>
      </c>
      <c r="B8" s="11">
        <f>SUM(B9:B15)</f>
        <v>0</v>
      </c>
      <c r="C8" s="11">
        <f t="shared" ref="C8:G8" si="1">SUM(C9:C15)</f>
        <v>49583314.140000001</v>
      </c>
      <c r="D8" s="11">
        <f t="shared" si="1"/>
        <v>49583314.140000001</v>
      </c>
      <c r="E8" s="11">
        <f t="shared" si="1"/>
        <v>2790848.05</v>
      </c>
      <c r="F8" s="11">
        <f t="shared" si="1"/>
        <v>2790848.05</v>
      </c>
      <c r="G8" s="11">
        <f t="shared" si="1"/>
        <v>46792466.089999996</v>
      </c>
    </row>
    <row r="9" spans="1:8" x14ac:dyDescent="0.3">
      <c r="A9" s="12" t="s">
        <v>14</v>
      </c>
      <c r="B9" s="11">
        <v>0</v>
      </c>
      <c r="C9" s="11">
        <v>11685417.49</v>
      </c>
      <c r="D9" s="11">
        <f>B9+C9</f>
        <v>11685417.49</v>
      </c>
      <c r="E9" s="11">
        <v>364466.46</v>
      </c>
      <c r="F9" s="11">
        <v>364466.46</v>
      </c>
      <c r="G9" s="11">
        <f>D9-E9</f>
        <v>11320951.029999999</v>
      </c>
      <c r="H9" s="13" t="s">
        <v>15</v>
      </c>
    </row>
    <row r="10" spans="1:8" x14ac:dyDescent="0.3">
      <c r="A10" s="12" t="s">
        <v>16</v>
      </c>
      <c r="B10" s="11">
        <v>0</v>
      </c>
      <c r="C10" s="11">
        <v>2870519.1</v>
      </c>
      <c r="D10" s="11">
        <f t="shared" ref="D10:D15" si="2">B10+C10</f>
        <v>2870519.1</v>
      </c>
      <c r="E10" s="11">
        <v>1399643.22</v>
      </c>
      <c r="F10" s="11">
        <v>1399643.22</v>
      </c>
      <c r="G10" s="11">
        <f t="shared" ref="G10:G15" si="3">D10-E10</f>
        <v>1470875.8800000001</v>
      </c>
      <c r="H10" s="13" t="s">
        <v>17</v>
      </c>
    </row>
    <row r="11" spans="1:8" x14ac:dyDescent="0.3">
      <c r="A11" s="12" t="s">
        <v>18</v>
      </c>
      <c r="B11" s="11">
        <v>0</v>
      </c>
      <c r="C11" s="11">
        <v>16451800.82</v>
      </c>
      <c r="D11" s="11">
        <f t="shared" si="2"/>
        <v>16451800.82</v>
      </c>
      <c r="E11" s="11">
        <v>325188.76</v>
      </c>
      <c r="F11" s="11">
        <v>325188.76</v>
      </c>
      <c r="G11" s="11">
        <f t="shared" si="3"/>
        <v>16126612.060000001</v>
      </c>
      <c r="H11" s="13" t="s">
        <v>19</v>
      </c>
    </row>
    <row r="12" spans="1:8" x14ac:dyDescent="0.3">
      <c r="A12" s="12" t="s">
        <v>20</v>
      </c>
      <c r="B12" s="11">
        <v>0</v>
      </c>
      <c r="C12" s="11">
        <v>3848214.22</v>
      </c>
      <c r="D12" s="11">
        <f t="shared" si="2"/>
        <v>3848214.22</v>
      </c>
      <c r="E12" s="11">
        <v>259793.25</v>
      </c>
      <c r="F12" s="11">
        <v>259793.25</v>
      </c>
      <c r="G12" s="11">
        <f t="shared" si="3"/>
        <v>3588420.97</v>
      </c>
      <c r="H12" s="13" t="s">
        <v>21</v>
      </c>
    </row>
    <row r="13" spans="1:8" x14ac:dyDescent="0.3">
      <c r="A13" s="12" t="s">
        <v>22</v>
      </c>
      <c r="B13" s="11">
        <v>0</v>
      </c>
      <c r="C13" s="11">
        <v>14709493.439999999</v>
      </c>
      <c r="D13" s="11">
        <f t="shared" si="2"/>
        <v>14709493.439999999</v>
      </c>
      <c r="E13" s="11">
        <v>441756.36</v>
      </c>
      <c r="F13" s="11">
        <v>441756.36</v>
      </c>
      <c r="G13" s="11">
        <f t="shared" si="3"/>
        <v>14267737.08</v>
      </c>
      <c r="H13" s="13" t="s">
        <v>23</v>
      </c>
    </row>
    <row r="14" spans="1:8" x14ac:dyDescent="0.3">
      <c r="A14" s="12" t="s">
        <v>24</v>
      </c>
      <c r="B14" s="11">
        <v>0</v>
      </c>
      <c r="C14" s="11">
        <v>0</v>
      </c>
      <c r="D14" s="11">
        <f t="shared" si="2"/>
        <v>0</v>
      </c>
      <c r="E14" s="11">
        <v>0</v>
      </c>
      <c r="F14" s="11">
        <v>0</v>
      </c>
      <c r="G14" s="11">
        <f t="shared" si="3"/>
        <v>0</v>
      </c>
      <c r="H14" s="13" t="s">
        <v>25</v>
      </c>
    </row>
    <row r="15" spans="1:8" x14ac:dyDescent="0.3">
      <c r="A15" s="12" t="s">
        <v>26</v>
      </c>
      <c r="B15" s="11">
        <v>0</v>
      </c>
      <c r="C15" s="11">
        <v>17869.07</v>
      </c>
      <c r="D15" s="11">
        <f t="shared" si="2"/>
        <v>17869.07</v>
      </c>
      <c r="E15" s="11">
        <v>0</v>
      </c>
      <c r="F15" s="11">
        <v>0</v>
      </c>
      <c r="G15" s="11">
        <f t="shared" si="3"/>
        <v>17869.07</v>
      </c>
      <c r="H15" s="13" t="s">
        <v>27</v>
      </c>
    </row>
    <row r="16" spans="1:8" x14ac:dyDescent="0.3">
      <c r="A16" s="10" t="s">
        <v>28</v>
      </c>
      <c r="B16" s="11">
        <f>SUM(B17:B25)</f>
        <v>0</v>
      </c>
      <c r="C16" s="11">
        <f t="shared" ref="C16:G16" si="4">SUM(C17:C25)</f>
        <v>2951016.98</v>
      </c>
      <c r="D16" s="11">
        <f t="shared" si="4"/>
        <v>2951016.98</v>
      </c>
      <c r="E16" s="11">
        <f t="shared" si="4"/>
        <v>0</v>
      </c>
      <c r="F16" s="11">
        <f t="shared" si="4"/>
        <v>0</v>
      </c>
      <c r="G16" s="11">
        <f t="shared" si="4"/>
        <v>2951016.98</v>
      </c>
    </row>
    <row r="17" spans="1:8" x14ac:dyDescent="0.3">
      <c r="A17" s="12" t="s">
        <v>29</v>
      </c>
      <c r="B17" s="11">
        <v>0</v>
      </c>
      <c r="C17" s="11">
        <v>1055685.33</v>
      </c>
      <c r="D17" s="11">
        <f t="shared" ref="D17:D25" si="5">B17+C17</f>
        <v>1055685.33</v>
      </c>
      <c r="E17" s="11">
        <v>0</v>
      </c>
      <c r="F17" s="11">
        <v>0</v>
      </c>
      <c r="G17" s="11">
        <f t="shared" ref="G17:G25" si="6">D17-E17</f>
        <v>1055685.33</v>
      </c>
      <c r="H17" s="13" t="s">
        <v>30</v>
      </c>
    </row>
    <row r="18" spans="1:8" x14ac:dyDescent="0.3">
      <c r="A18" s="12" t="s">
        <v>31</v>
      </c>
      <c r="B18" s="11">
        <v>0</v>
      </c>
      <c r="C18" s="11">
        <v>19980</v>
      </c>
      <c r="D18" s="11">
        <f t="shared" si="5"/>
        <v>19980</v>
      </c>
      <c r="E18" s="11">
        <v>0</v>
      </c>
      <c r="F18" s="11">
        <v>0</v>
      </c>
      <c r="G18" s="11">
        <f t="shared" si="6"/>
        <v>19980</v>
      </c>
      <c r="H18" s="13" t="s">
        <v>32</v>
      </c>
    </row>
    <row r="19" spans="1:8" x14ac:dyDescent="0.3">
      <c r="A19" s="12" t="s">
        <v>33</v>
      </c>
      <c r="B19" s="11">
        <v>0</v>
      </c>
      <c r="C19" s="11">
        <v>0</v>
      </c>
      <c r="D19" s="11">
        <f t="shared" si="5"/>
        <v>0</v>
      </c>
      <c r="E19" s="11">
        <v>0</v>
      </c>
      <c r="F19" s="11">
        <v>0</v>
      </c>
      <c r="G19" s="11">
        <f t="shared" si="6"/>
        <v>0</v>
      </c>
      <c r="H19" s="13" t="s">
        <v>34</v>
      </c>
    </row>
    <row r="20" spans="1:8" x14ac:dyDescent="0.3">
      <c r="A20" s="12" t="s">
        <v>35</v>
      </c>
      <c r="B20" s="11">
        <v>0</v>
      </c>
      <c r="C20" s="11">
        <v>0</v>
      </c>
      <c r="D20" s="11">
        <f t="shared" si="5"/>
        <v>0</v>
      </c>
      <c r="E20" s="11">
        <v>0</v>
      </c>
      <c r="F20" s="11">
        <v>0</v>
      </c>
      <c r="G20" s="11">
        <f t="shared" si="6"/>
        <v>0</v>
      </c>
      <c r="H20" s="13" t="s">
        <v>36</v>
      </c>
    </row>
    <row r="21" spans="1:8" x14ac:dyDescent="0.3">
      <c r="A21" s="12" t="s">
        <v>37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  <c r="H21" s="13" t="s">
        <v>38</v>
      </c>
    </row>
    <row r="22" spans="1:8" x14ac:dyDescent="0.3">
      <c r="A22" s="12" t="s">
        <v>39</v>
      </c>
      <c r="B22" s="11">
        <v>0</v>
      </c>
      <c r="C22" s="11">
        <v>1835351.65</v>
      </c>
      <c r="D22" s="11">
        <f t="shared" si="5"/>
        <v>1835351.65</v>
      </c>
      <c r="E22" s="11">
        <v>0</v>
      </c>
      <c r="F22" s="11">
        <v>0</v>
      </c>
      <c r="G22" s="11">
        <f t="shared" si="6"/>
        <v>1835351.65</v>
      </c>
      <c r="H22" s="13" t="s">
        <v>40</v>
      </c>
    </row>
    <row r="23" spans="1:8" x14ac:dyDescent="0.3">
      <c r="A23" s="12" t="s">
        <v>41</v>
      </c>
      <c r="B23" s="11">
        <v>0</v>
      </c>
      <c r="C23" s="11">
        <v>40000</v>
      </c>
      <c r="D23" s="11">
        <f t="shared" si="5"/>
        <v>40000</v>
      </c>
      <c r="E23" s="11">
        <v>0</v>
      </c>
      <c r="F23" s="11">
        <v>0</v>
      </c>
      <c r="G23" s="11">
        <f t="shared" si="6"/>
        <v>40000</v>
      </c>
      <c r="H23" s="13" t="s">
        <v>42</v>
      </c>
    </row>
    <row r="24" spans="1:8" x14ac:dyDescent="0.3">
      <c r="A24" s="12" t="s">
        <v>43</v>
      </c>
      <c r="B24" s="11">
        <v>0</v>
      </c>
      <c r="C24" s="11">
        <v>0</v>
      </c>
      <c r="D24" s="11">
        <f t="shared" si="5"/>
        <v>0</v>
      </c>
      <c r="E24" s="11">
        <v>0</v>
      </c>
      <c r="F24" s="11">
        <v>0</v>
      </c>
      <c r="G24" s="11">
        <f t="shared" si="6"/>
        <v>0</v>
      </c>
      <c r="H24" s="13" t="s">
        <v>44</v>
      </c>
    </row>
    <row r="25" spans="1:8" x14ac:dyDescent="0.3">
      <c r="A25" s="12" t="s">
        <v>45</v>
      </c>
      <c r="B25" s="11">
        <v>0</v>
      </c>
      <c r="C25" s="11">
        <v>0</v>
      </c>
      <c r="D25" s="11">
        <f t="shared" si="5"/>
        <v>0</v>
      </c>
      <c r="E25" s="11">
        <v>0</v>
      </c>
      <c r="F25" s="11">
        <v>0</v>
      </c>
      <c r="G25" s="11">
        <f t="shared" si="6"/>
        <v>0</v>
      </c>
      <c r="H25" s="13" t="s">
        <v>46</v>
      </c>
    </row>
    <row r="26" spans="1:8" x14ac:dyDescent="0.3">
      <c r="A26" s="10" t="s">
        <v>47</v>
      </c>
      <c r="B26" s="11">
        <f>SUM(B27:B35)</f>
        <v>0</v>
      </c>
      <c r="C26" s="11">
        <f t="shared" ref="C26:G26" si="7">SUM(C27:C35)</f>
        <v>6003113.0699999994</v>
      </c>
      <c r="D26" s="11">
        <f t="shared" si="7"/>
        <v>6003113.0699999994</v>
      </c>
      <c r="E26" s="11">
        <f t="shared" si="7"/>
        <v>54928.63</v>
      </c>
      <c r="F26" s="11">
        <f t="shared" si="7"/>
        <v>54928.63</v>
      </c>
      <c r="G26" s="11">
        <f t="shared" si="7"/>
        <v>5948184.4399999995</v>
      </c>
    </row>
    <row r="27" spans="1:8" x14ac:dyDescent="0.3">
      <c r="A27" s="12" t="s">
        <v>48</v>
      </c>
      <c r="B27" s="11">
        <v>0</v>
      </c>
      <c r="C27" s="11">
        <v>0</v>
      </c>
      <c r="D27" s="11">
        <f t="shared" ref="D27:D80" si="8">B27+C27</f>
        <v>0</v>
      </c>
      <c r="E27" s="11">
        <v>0</v>
      </c>
      <c r="F27" s="11">
        <v>0</v>
      </c>
      <c r="G27" s="11">
        <f t="shared" ref="G27:G35" si="9">D27-E27</f>
        <v>0</v>
      </c>
      <c r="H27" s="13" t="s">
        <v>49</v>
      </c>
    </row>
    <row r="28" spans="1:8" x14ac:dyDescent="0.3">
      <c r="A28" s="12" t="s">
        <v>50</v>
      </c>
      <c r="B28" s="11">
        <v>0</v>
      </c>
      <c r="C28" s="11">
        <v>317000</v>
      </c>
      <c r="D28" s="11">
        <f t="shared" si="8"/>
        <v>317000</v>
      </c>
      <c r="E28" s="11">
        <v>0</v>
      </c>
      <c r="F28" s="11">
        <v>0</v>
      </c>
      <c r="G28" s="11">
        <f t="shared" si="9"/>
        <v>317000</v>
      </c>
      <c r="H28" s="13" t="s">
        <v>51</v>
      </c>
    </row>
    <row r="29" spans="1:8" x14ac:dyDescent="0.3">
      <c r="A29" s="12" t="s">
        <v>52</v>
      </c>
      <c r="B29" s="11">
        <v>0</v>
      </c>
      <c r="C29" s="11">
        <v>910010.27</v>
      </c>
      <c r="D29" s="11">
        <f t="shared" si="8"/>
        <v>910010.27</v>
      </c>
      <c r="E29" s="11">
        <v>0</v>
      </c>
      <c r="F29" s="11">
        <v>0</v>
      </c>
      <c r="G29" s="11">
        <f t="shared" si="9"/>
        <v>910010.27</v>
      </c>
      <c r="H29" s="13" t="s">
        <v>53</v>
      </c>
    </row>
    <row r="30" spans="1:8" x14ac:dyDescent="0.3">
      <c r="A30" s="12" t="s">
        <v>54</v>
      </c>
      <c r="B30" s="11">
        <v>0</v>
      </c>
      <c r="C30" s="11">
        <v>198000</v>
      </c>
      <c r="D30" s="11">
        <f t="shared" si="8"/>
        <v>198000</v>
      </c>
      <c r="E30" s="11">
        <v>578.84</v>
      </c>
      <c r="F30" s="11">
        <v>578.84</v>
      </c>
      <c r="G30" s="11">
        <f t="shared" si="9"/>
        <v>197421.16</v>
      </c>
      <c r="H30" s="13" t="s">
        <v>55</v>
      </c>
    </row>
    <row r="31" spans="1:8" x14ac:dyDescent="0.3">
      <c r="A31" s="12" t="s">
        <v>56</v>
      </c>
      <c r="B31" s="11">
        <v>0</v>
      </c>
      <c r="C31" s="11">
        <v>1120267.19</v>
      </c>
      <c r="D31" s="11">
        <f t="shared" si="8"/>
        <v>1120267.19</v>
      </c>
      <c r="E31" s="11">
        <v>0</v>
      </c>
      <c r="F31" s="11">
        <v>0</v>
      </c>
      <c r="G31" s="11">
        <f t="shared" si="9"/>
        <v>1120267.19</v>
      </c>
      <c r="H31" s="13" t="s">
        <v>57</v>
      </c>
    </row>
    <row r="32" spans="1:8" x14ac:dyDescent="0.3">
      <c r="A32" s="12" t="s">
        <v>58</v>
      </c>
      <c r="B32" s="11">
        <v>0</v>
      </c>
      <c r="C32" s="11">
        <v>259035</v>
      </c>
      <c r="D32" s="11">
        <f t="shared" si="8"/>
        <v>259035</v>
      </c>
      <c r="E32" s="11">
        <v>0</v>
      </c>
      <c r="F32" s="11">
        <v>0</v>
      </c>
      <c r="G32" s="11">
        <f t="shared" si="9"/>
        <v>259035</v>
      </c>
      <c r="H32" s="13" t="s">
        <v>59</v>
      </c>
    </row>
    <row r="33" spans="1:8" x14ac:dyDescent="0.3">
      <c r="A33" s="12" t="s">
        <v>60</v>
      </c>
      <c r="B33" s="11">
        <v>0</v>
      </c>
      <c r="C33" s="11">
        <v>1099295.71</v>
      </c>
      <c r="D33" s="11">
        <f t="shared" si="8"/>
        <v>1099295.71</v>
      </c>
      <c r="E33" s="11">
        <v>0</v>
      </c>
      <c r="F33" s="11">
        <v>0</v>
      </c>
      <c r="G33" s="11">
        <f t="shared" si="9"/>
        <v>1099295.71</v>
      </c>
      <c r="H33" s="13" t="s">
        <v>61</v>
      </c>
    </row>
    <row r="34" spans="1:8" x14ac:dyDescent="0.3">
      <c r="A34" s="12" t="s">
        <v>62</v>
      </c>
      <c r="B34" s="11">
        <v>0</v>
      </c>
      <c r="C34" s="11">
        <v>1028260.22</v>
      </c>
      <c r="D34" s="11">
        <f t="shared" si="8"/>
        <v>1028260.22</v>
      </c>
      <c r="E34" s="11">
        <v>0</v>
      </c>
      <c r="F34" s="11">
        <v>0</v>
      </c>
      <c r="G34" s="11">
        <f t="shared" si="9"/>
        <v>1028260.22</v>
      </c>
      <c r="H34" s="13" t="s">
        <v>63</v>
      </c>
    </row>
    <row r="35" spans="1:8" x14ac:dyDescent="0.3">
      <c r="A35" s="12" t="s">
        <v>64</v>
      </c>
      <c r="B35" s="11">
        <v>0</v>
      </c>
      <c r="C35" s="11">
        <v>1071244.68</v>
      </c>
      <c r="D35" s="11">
        <f t="shared" si="8"/>
        <v>1071244.68</v>
      </c>
      <c r="E35" s="11">
        <v>54349.79</v>
      </c>
      <c r="F35" s="11">
        <v>54349.79</v>
      </c>
      <c r="G35" s="11">
        <f t="shared" si="9"/>
        <v>1016894.8899999999</v>
      </c>
      <c r="H35" s="13" t="s">
        <v>65</v>
      </c>
    </row>
    <row r="36" spans="1:8" x14ac:dyDescent="0.3">
      <c r="A36" s="10" t="s">
        <v>66</v>
      </c>
      <c r="B36" s="11">
        <f>SUM(B37:B45)</f>
        <v>0</v>
      </c>
      <c r="C36" s="11">
        <f t="shared" ref="C36:G36" si="10">SUM(C37:C45)</f>
        <v>19992490.879999999</v>
      </c>
      <c r="D36" s="11">
        <f t="shared" si="10"/>
        <v>19992490.879999999</v>
      </c>
      <c r="E36" s="11">
        <f t="shared" si="10"/>
        <v>0</v>
      </c>
      <c r="F36" s="11">
        <f t="shared" si="10"/>
        <v>0</v>
      </c>
      <c r="G36" s="11">
        <f t="shared" si="10"/>
        <v>19992490.879999999</v>
      </c>
    </row>
    <row r="37" spans="1:8" x14ac:dyDescent="0.3">
      <c r="A37" s="12" t="s">
        <v>67</v>
      </c>
      <c r="B37" s="11">
        <v>0</v>
      </c>
      <c r="C37" s="11">
        <v>0</v>
      </c>
      <c r="D37" s="11">
        <f t="shared" si="8"/>
        <v>0</v>
      </c>
      <c r="E37" s="11">
        <v>0</v>
      </c>
      <c r="F37" s="11">
        <v>0</v>
      </c>
      <c r="G37" s="11">
        <f t="shared" ref="G37:G45" si="11">D37-E37</f>
        <v>0</v>
      </c>
      <c r="H37" s="13" t="s">
        <v>68</v>
      </c>
    </row>
    <row r="38" spans="1:8" x14ac:dyDescent="0.3">
      <c r="A38" s="12" t="s">
        <v>69</v>
      </c>
      <c r="B38" s="11">
        <v>0</v>
      </c>
      <c r="C38" s="11">
        <v>13738526.6</v>
      </c>
      <c r="D38" s="11">
        <f t="shared" si="8"/>
        <v>13738526.6</v>
      </c>
      <c r="E38" s="11">
        <v>0</v>
      </c>
      <c r="F38" s="11">
        <v>0</v>
      </c>
      <c r="G38" s="11">
        <f t="shared" si="11"/>
        <v>13738526.6</v>
      </c>
      <c r="H38" s="13" t="s">
        <v>70</v>
      </c>
    </row>
    <row r="39" spans="1:8" x14ac:dyDescent="0.3">
      <c r="A39" s="12" t="s">
        <v>71</v>
      </c>
      <c r="B39" s="11">
        <v>0</v>
      </c>
      <c r="C39" s="11">
        <v>0</v>
      </c>
      <c r="D39" s="11">
        <f t="shared" si="8"/>
        <v>0</v>
      </c>
      <c r="E39" s="11">
        <v>0</v>
      </c>
      <c r="F39" s="11">
        <v>0</v>
      </c>
      <c r="G39" s="11">
        <f t="shared" si="11"/>
        <v>0</v>
      </c>
      <c r="H39" s="13" t="s">
        <v>72</v>
      </c>
    </row>
    <row r="40" spans="1:8" x14ac:dyDescent="0.3">
      <c r="A40" s="12" t="s">
        <v>73</v>
      </c>
      <c r="B40" s="11">
        <v>0</v>
      </c>
      <c r="C40" s="11">
        <v>6253964.2800000003</v>
      </c>
      <c r="D40" s="11">
        <f t="shared" si="8"/>
        <v>6253964.2800000003</v>
      </c>
      <c r="E40" s="11">
        <v>0</v>
      </c>
      <c r="F40" s="11">
        <v>0</v>
      </c>
      <c r="G40" s="11">
        <f t="shared" si="11"/>
        <v>6253964.2800000003</v>
      </c>
      <c r="H40" s="13" t="s">
        <v>74</v>
      </c>
    </row>
    <row r="41" spans="1:8" x14ac:dyDescent="0.3">
      <c r="A41" s="12" t="s">
        <v>75</v>
      </c>
      <c r="B41" s="11">
        <v>0</v>
      </c>
      <c r="C41" s="11">
        <v>0</v>
      </c>
      <c r="D41" s="11">
        <f t="shared" si="8"/>
        <v>0</v>
      </c>
      <c r="E41" s="11">
        <v>0</v>
      </c>
      <c r="F41" s="11">
        <v>0</v>
      </c>
      <c r="G41" s="11">
        <f t="shared" si="11"/>
        <v>0</v>
      </c>
      <c r="H41" s="13" t="s">
        <v>76</v>
      </c>
    </row>
    <row r="42" spans="1:8" x14ac:dyDescent="0.3">
      <c r="A42" s="12" t="s">
        <v>77</v>
      </c>
      <c r="B42" s="11">
        <v>0</v>
      </c>
      <c r="C42" s="11">
        <v>0</v>
      </c>
      <c r="D42" s="11">
        <f t="shared" si="8"/>
        <v>0</v>
      </c>
      <c r="E42" s="11">
        <v>0</v>
      </c>
      <c r="F42" s="11">
        <v>0</v>
      </c>
      <c r="G42" s="11">
        <f t="shared" si="11"/>
        <v>0</v>
      </c>
      <c r="H42" s="13" t="s">
        <v>78</v>
      </c>
    </row>
    <row r="43" spans="1:8" x14ac:dyDescent="0.3">
      <c r="A43" s="12" t="s">
        <v>79</v>
      </c>
      <c r="B43" s="11">
        <v>0</v>
      </c>
      <c r="C43" s="11">
        <v>0</v>
      </c>
      <c r="D43" s="11">
        <f t="shared" si="8"/>
        <v>0</v>
      </c>
      <c r="E43" s="11">
        <v>0</v>
      </c>
      <c r="F43" s="11">
        <v>0</v>
      </c>
      <c r="G43" s="11">
        <f t="shared" si="11"/>
        <v>0</v>
      </c>
      <c r="H43" s="14"/>
    </row>
    <row r="44" spans="1:8" x14ac:dyDescent="0.3">
      <c r="A44" s="12" t="s">
        <v>80</v>
      </c>
      <c r="B44" s="11">
        <v>0</v>
      </c>
      <c r="C44" s="11">
        <v>0</v>
      </c>
      <c r="D44" s="11">
        <f t="shared" si="8"/>
        <v>0</v>
      </c>
      <c r="E44" s="11">
        <v>0</v>
      </c>
      <c r="F44" s="11">
        <v>0</v>
      </c>
      <c r="G44" s="11">
        <f t="shared" si="11"/>
        <v>0</v>
      </c>
      <c r="H44" s="14"/>
    </row>
    <row r="45" spans="1:8" x14ac:dyDescent="0.3">
      <c r="A45" s="12" t="s">
        <v>81</v>
      </c>
      <c r="B45" s="11">
        <v>0</v>
      </c>
      <c r="C45" s="11">
        <v>0</v>
      </c>
      <c r="D45" s="11">
        <f t="shared" si="8"/>
        <v>0</v>
      </c>
      <c r="E45" s="11">
        <v>0</v>
      </c>
      <c r="F45" s="11">
        <v>0</v>
      </c>
      <c r="G45" s="11">
        <f t="shared" si="11"/>
        <v>0</v>
      </c>
      <c r="H45" s="13" t="s">
        <v>82</v>
      </c>
    </row>
    <row r="46" spans="1:8" x14ac:dyDescent="0.3">
      <c r="A46" s="10" t="s">
        <v>83</v>
      </c>
      <c r="B46" s="11">
        <f>SUM(B47:B55)</f>
        <v>0</v>
      </c>
      <c r="C46" s="11">
        <f t="shared" ref="C46:G46" si="12">SUM(C47:C55)</f>
        <v>1053000</v>
      </c>
      <c r="D46" s="11">
        <f t="shared" si="12"/>
        <v>1053000</v>
      </c>
      <c r="E46" s="11">
        <f t="shared" si="12"/>
        <v>0</v>
      </c>
      <c r="F46" s="11">
        <f t="shared" si="12"/>
        <v>0</v>
      </c>
      <c r="G46" s="11">
        <f t="shared" si="12"/>
        <v>1053000</v>
      </c>
    </row>
    <row r="47" spans="1:8" x14ac:dyDescent="0.3">
      <c r="A47" s="12" t="s">
        <v>84</v>
      </c>
      <c r="B47" s="11">
        <v>0</v>
      </c>
      <c r="C47" s="11">
        <v>595000</v>
      </c>
      <c r="D47" s="11">
        <f t="shared" si="8"/>
        <v>595000</v>
      </c>
      <c r="E47" s="11">
        <v>0</v>
      </c>
      <c r="F47" s="11">
        <v>0</v>
      </c>
      <c r="G47" s="11">
        <f t="shared" ref="G47:G55" si="13">D47-E47</f>
        <v>595000</v>
      </c>
      <c r="H47" s="13" t="s">
        <v>85</v>
      </c>
    </row>
    <row r="48" spans="1:8" x14ac:dyDescent="0.3">
      <c r="A48" s="12" t="s">
        <v>86</v>
      </c>
      <c r="B48" s="11">
        <v>0</v>
      </c>
      <c r="C48" s="11">
        <v>0</v>
      </c>
      <c r="D48" s="11">
        <f t="shared" si="8"/>
        <v>0</v>
      </c>
      <c r="E48" s="11">
        <v>0</v>
      </c>
      <c r="F48" s="11">
        <v>0</v>
      </c>
      <c r="G48" s="11">
        <f t="shared" si="13"/>
        <v>0</v>
      </c>
      <c r="H48" s="13" t="s">
        <v>87</v>
      </c>
    </row>
    <row r="49" spans="1:8" x14ac:dyDescent="0.3">
      <c r="A49" s="12" t="s">
        <v>88</v>
      </c>
      <c r="B49" s="11">
        <v>0</v>
      </c>
      <c r="C49" s="11">
        <v>0</v>
      </c>
      <c r="D49" s="11">
        <f t="shared" si="8"/>
        <v>0</v>
      </c>
      <c r="E49" s="11">
        <v>0</v>
      </c>
      <c r="F49" s="11">
        <v>0</v>
      </c>
      <c r="G49" s="11">
        <f t="shared" si="13"/>
        <v>0</v>
      </c>
      <c r="H49" s="13" t="s">
        <v>89</v>
      </c>
    </row>
    <row r="50" spans="1:8" x14ac:dyDescent="0.3">
      <c r="A50" s="12" t="s">
        <v>90</v>
      </c>
      <c r="B50" s="11">
        <v>0</v>
      </c>
      <c r="C50" s="11">
        <v>0</v>
      </c>
      <c r="D50" s="11">
        <f t="shared" si="8"/>
        <v>0</v>
      </c>
      <c r="E50" s="11">
        <v>0</v>
      </c>
      <c r="F50" s="11">
        <v>0</v>
      </c>
      <c r="G50" s="11">
        <f t="shared" si="13"/>
        <v>0</v>
      </c>
      <c r="H50" s="13" t="s">
        <v>91</v>
      </c>
    </row>
    <row r="51" spans="1:8" x14ac:dyDescent="0.3">
      <c r="A51" s="12" t="s">
        <v>92</v>
      </c>
      <c r="B51" s="11">
        <v>0</v>
      </c>
      <c r="C51" s="11">
        <v>0</v>
      </c>
      <c r="D51" s="11">
        <f t="shared" si="8"/>
        <v>0</v>
      </c>
      <c r="E51" s="11">
        <v>0</v>
      </c>
      <c r="F51" s="11">
        <v>0</v>
      </c>
      <c r="G51" s="11">
        <f t="shared" si="13"/>
        <v>0</v>
      </c>
      <c r="H51" s="13" t="s">
        <v>93</v>
      </c>
    </row>
    <row r="52" spans="1:8" x14ac:dyDescent="0.3">
      <c r="A52" s="12" t="s">
        <v>94</v>
      </c>
      <c r="B52" s="11">
        <v>0</v>
      </c>
      <c r="C52" s="11">
        <v>458000</v>
      </c>
      <c r="D52" s="11">
        <f t="shared" si="8"/>
        <v>458000</v>
      </c>
      <c r="E52" s="11">
        <v>0</v>
      </c>
      <c r="F52" s="11">
        <v>0</v>
      </c>
      <c r="G52" s="11">
        <f t="shared" si="13"/>
        <v>458000</v>
      </c>
      <c r="H52" s="13" t="s">
        <v>95</v>
      </c>
    </row>
    <row r="53" spans="1:8" x14ac:dyDescent="0.3">
      <c r="A53" s="12" t="s">
        <v>96</v>
      </c>
      <c r="B53" s="11">
        <v>0</v>
      </c>
      <c r="C53" s="11">
        <v>0</v>
      </c>
      <c r="D53" s="11">
        <f t="shared" si="8"/>
        <v>0</v>
      </c>
      <c r="E53" s="11">
        <v>0</v>
      </c>
      <c r="F53" s="11">
        <v>0</v>
      </c>
      <c r="G53" s="11">
        <f t="shared" si="13"/>
        <v>0</v>
      </c>
      <c r="H53" s="13" t="s">
        <v>97</v>
      </c>
    </row>
    <row r="54" spans="1:8" x14ac:dyDescent="0.3">
      <c r="A54" s="12" t="s">
        <v>98</v>
      </c>
      <c r="B54" s="11">
        <v>0</v>
      </c>
      <c r="C54" s="11">
        <v>0</v>
      </c>
      <c r="D54" s="11">
        <f t="shared" si="8"/>
        <v>0</v>
      </c>
      <c r="E54" s="11">
        <v>0</v>
      </c>
      <c r="F54" s="11">
        <v>0</v>
      </c>
      <c r="G54" s="11">
        <f t="shared" si="13"/>
        <v>0</v>
      </c>
      <c r="H54" s="13" t="s">
        <v>99</v>
      </c>
    </row>
    <row r="55" spans="1:8" x14ac:dyDescent="0.3">
      <c r="A55" s="12" t="s">
        <v>100</v>
      </c>
      <c r="B55" s="11">
        <v>0</v>
      </c>
      <c r="C55" s="11">
        <v>0</v>
      </c>
      <c r="D55" s="11">
        <f t="shared" si="8"/>
        <v>0</v>
      </c>
      <c r="E55" s="11">
        <v>0</v>
      </c>
      <c r="F55" s="11">
        <v>0</v>
      </c>
      <c r="G55" s="11">
        <f t="shared" si="13"/>
        <v>0</v>
      </c>
      <c r="H55" s="13" t="s">
        <v>101</v>
      </c>
    </row>
    <row r="56" spans="1:8" x14ac:dyDescent="0.3">
      <c r="A56" s="10" t="s">
        <v>102</v>
      </c>
      <c r="B56" s="11">
        <f>SUM(B57:B59)</f>
        <v>0</v>
      </c>
      <c r="C56" s="11">
        <f t="shared" ref="C56:G56" si="14">SUM(C57:C59)</f>
        <v>0</v>
      </c>
      <c r="D56" s="11">
        <f t="shared" si="14"/>
        <v>0</v>
      </c>
      <c r="E56" s="11">
        <f t="shared" si="14"/>
        <v>0</v>
      </c>
      <c r="F56" s="11">
        <f t="shared" si="14"/>
        <v>0</v>
      </c>
      <c r="G56" s="11">
        <f t="shared" si="14"/>
        <v>0</v>
      </c>
    </row>
    <row r="57" spans="1:8" x14ac:dyDescent="0.3">
      <c r="A57" s="12" t="s">
        <v>103</v>
      </c>
      <c r="B57" s="11">
        <v>0</v>
      </c>
      <c r="C57" s="11">
        <v>0</v>
      </c>
      <c r="D57" s="11">
        <f t="shared" si="8"/>
        <v>0</v>
      </c>
      <c r="E57" s="11">
        <v>0</v>
      </c>
      <c r="F57" s="11">
        <v>0</v>
      </c>
      <c r="G57" s="11">
        <f t="shared" ref="G57:G59" si="15">D57-E57</f>
        <v>0</v>
      </c>
      <c r="H57" s="13" t="s">
        <v>104</v>
      </c>
    </row>
    <row r="58" spans="1:8" x14ac:dyDescent="0.3">
      <c r="A58" s="12" t="s">
        <v>105</v>
      </c>
      <c r="B58" s="11">
        <v>0</v>
      </c>
      <c r="C58" s="11">
        <v>0</v>
      </c>
      <c r="D58" s="11">
        <f t="shared" si="8"/>
        <v>0</v>
      </c>
      <c r="E58" s="11">
        <v>0</v>
      </c>
      <c r="F58" s="11">
        <v>0</v>
      </c>
      <c r="G58" s="11">
        <f t="shared" si="15"/>
        <v>0</v>
      </c>
      <c r="H58" s="13" t="s">
        <v>106</v>
      </c>
    </row>
    <row r="59" spans="1:8" x14ac:dyDescent="0.3">
      <c r="A59" s="12" t="s">
        <v>107</v>
      </c>
      <c r="B59" s="11">
        <v>0</v>
      </c>
      <c r="C59" s="11">
        <v>0</v>
      </c>
      <c r="D59" s="11">
        <f t="shared" si="8"/>
        <v>0</v>
      </c>
      <c r="E59" s="11">
        <v>0</v>
      </c>
      <c r="F59" s="11">
        <v>0</v>
      </c>
      <c r="G59" s="11">
        <f t="shared" si="15"/>
        <v>0</v>
      </c>
      <c r="H59" s="13" t="s">
        <v>108</v>
      </c>
    </row>
    <row r="60" spans="1:8" x14ac:dyDescent="0.3">
      <c r="A60" s="10" t="s">
        <v>109</v>
      </c>
      <c r="B60" s="11">
        <f>SUM(B61:B65,B67:B68)</f>
        <v>0</v>
      </c>
      <c r="C60" s="11">
        <f t="shared" ref="C60:G60" si="16">SUM(C61:C65,C67:C68)</f>
        <v>3600</v>
      </c>
      <c r="D60" s="11">
        <f t="shared" si="16"/>
        <v>3600</v>
      </c>
      <c r="E60" s="11">
        <f t="shared" si="16"/>
        <v>0</v>
      </c>
      <c r="F60" s="11">
        <f t="shared" si="16"/>
        <v>0</v>
      </c>
      <c r="G60" s="11">
        <f t="shared" si="16"/>
        <v>3600</v>
      </c>
    </row>
    <row r="61" spans="1:8" x14ac:dyDescent="0.3">
      <c r="A61" s="12" t="s">
        <v>110</v>
      </c>
      <c r="B61" s="11">
        <v>0</v>
      </c>
      <c r="C61" s="11">
        <v>0</v>
      </c>
      <c r="D61" s="11">
        <f t="shared" si="8"/>
        <v>0</v>
      </c>
      <c r="E61" s="11">
        <v>0</v>
      </c>
      <c r="F61" s="11">
        <v>0</v>
      </c>
      <c r="G61" s="11">
        <f t="shared" ref="G61:G68" si="17">D61-E61</f>
        <v>0</v>
      </c>
      <c r="H61" s="13" t="s">
        <v>111</v>
      </c>
    </row>
    <row r="62" spans="1:8" x14ac:dyDescent="0.3">
      <c r="A62" s="12" t="s">
        <v>112</v>
      </c>
      <c r="B62" s="11">
        <v>0</v>
      </c>
      <c r="C62" s="11">
        <v>0</v>
      </c>
      <c r="D62" s="11">
        <f t="shared" si="8"/>
        <v>0</v>
      </c>
      <c r="E62" s="11">
        <v>0</v>
      </c>
      <c r="F62" s="11">
        <v>0</v>
      </c>
      <c r="G62" s="11">
        <f t="shared" si="17"/>
        <v>0</v>
      </c>
      <c r="H62" s="13" t="s">
        <v>113</v>
      </c>
    </row>
    <row r="63" spans="1:8" x14ac:dyDescent="0.3">
      <c r="A63" s="12" t="s">
        <v>114</v>
      </c>
      <c r="B63" s="11">
        <v>0</v>
      </c>
      <c r="C63" s="11">
        <v>0</v>
      </c>
      <c r="D63" s="11">
        <f t="shared" si="8"/>
        <v>0</v>
      </c>
      <c r="E63" s="11">
        <v>0</v>
      </c>
      <c r="F63" s="11">
        <v>0</v>
      </c>
      <c r="G63" s="11">
        <f t="shared" si="17"/>
        <v>0</v>
      </c>
      <c r="H63" s="13" t="s">
        <v>115</v>
      </c>
    </row>
    <row r="64" spans="1:8" x14ac:dyDescent="0.3">
      <c r="A64" s="12" t="s">
        <v>116</v>
      </c>
      <c r="B64" s="11">
        <v>0</v>
      </c>
      <c r="C64" s="11">
        <v>0</v>
      </c>
      <c r="D64" s="11">
        <f t="shared" si="8"/>
        <v>0</v>
      </c>
      <c r="E64" s="11">
        <v>0</v>
      </c>
      <c r="F64" s="11">
        <v>0</v>
      </c>
      <c r="G64" s="11">
        <f t="shared" si="17"/>
        <v>0</v>
      </c>
      <c r="H64" s="13" t="s">
        <v>117</v>
      </c>
    </row>
    <row r="65" spans="1:8" x14ac:dyDescent="0.3">
      <c r="A65" s="12" t="s">
        <v>118</v>
      </c>
      <c r="B65" s="11">
        <v>0</v>
      </c>
      <c r="C65" s="11">
        <v>0</v>
      </c>
      <c r="D65" s="11">
        <f t="shared" si="8"/>
        <v>0</v>
      </c>
      <c r="E65" s="11">
        <v>0</v>
      </c>
      <c r="F65" s="11">
        <v>0</v>
      </c>
      <c r="G65" s="11">
        <f t="shared" si="17"/>
        <v>0</v>
      </c>
      <c r="H65" s="13" t="s">
        <v>119</v>
      </c>
    </row>
    <row r="66" spans="1:8" x14ac:dyDescent="0.3">
      <c r="A66" s="12" t="s">
        <v>120</v>
      </c>
      <c r="B66" s="11">
        <v>0</v>
      </c>
      <c r="C66" s="11">
        <v>0</v>
      </c>
      <c r="D66" s="11">
        <f t="shared" si="8"/>
        <v>0</v>
      </c>
      <c r="E66" s="11">
        <v>0</v>
      </c>
      <c r="F66" s="11">
        <v>0</v>
      </c>
      <c r="G66" s="11">
        <f t="shared" si="17"/>
        <v>0</v>
      </c>
      <c r="H66" s="13"/>
    </row>
    <row r="67" spans="1:8" x14ac:dyDescent="0.3">
      <c r="A67" s="12" t="s">
        <v>121</v>
      </c>
      <c r="B67" s="11">
        <v>0</v>
      </c>
      <c r="C67" s="11">
        <v>0</v>
      </c>
      <c r="D67" s="11">
        <f t="shared" si="8"/>
        <v>0</v>
      </c>
      <c r="E67" s="11">
        <v>0</v>
      </c>
      <c r="F67" s="11">
        <v>0</v>
      </c>
      <c r="G67" s="11">
        <f t="shared" si="17"/>
        <v>0</v>
      </c>
      <c r="H67" s="13" t="s">
        <v>122</v>
      </c>
    </row>
    <row r="68" spans="1:8" x14ac:dyDescent="0.3">
      <c r="A68" s="12" t="s">
        <v>123</v>
      </c>
      <c r="B68" s="11">
        <v>0</v>
      </c>
      <c r="C68" s="11">
        <v>3600</v>
      </c>
      <c r="D68" s="11">
        <f t="shared" si="8"/>
        <v>3600</v>
      </c>
      <c r="E68" s="11">
        <v>0</v>
      </c>
      <c r="F68" s="11">
        <v>0</v>
      </c>
      <c r="G68" s="11">
        <f t="shared" si="17"/>
        <v>3600</v>
      </c>
      <c r="H68" s="13" t="s">
        <v>124</v>
      </c>
    </row>
    <row r="69" spans="1:8" x14ac:dyDescent="0.3">
      <c r="A69" s="10" t="s">
        <v>125</v>
      </c>
      <c r="B69" s="11">
        <f>SUM(B70:B72)</f>
        <v>0</v>
      </c>
      <c r="C69" s="11">
        <f t="shared" ref="C69:G69" si="18">SUM(C70:C72)</f>
        <v>0</v>
      </c>
      <c r="D69" s="11">
        <f t="shared" si="18"/>
        <v>0</v>
      </c>
      <c r="E69" s="11">
        <f t="shared" si="18"/>
        <v>0</v>
      </c>
      <c r="F69" s="11">
        <f t="shared" si="18"/>
        <v>0</v>
      </c>
      <c r="G69" s="11">
        <f t="shared" si="18"/>
        <v>0</v>
      </c>
    </row>
    <row r="70" spans="1:8" x14ac:dyDescent="0.3">
      <c r="A70" s="12" t="s">
        <v>126</v>
      </c>
      <c r="B70" s="11">
        <v>0</v>
      </c>
      <c r="C70" s="11">
        <v>0</v>
      </c>
      <c r="D70" s="11">
        <f t="shared" si="8"/>
        <v>0</v>
      </c>
      <c r="E70" s="11">
        <v>0</v>
      </c>
      <c r="F70" s="11">
        <v>0</v>
      </c>
      <c r="G70" s="11">
        <f t="shared" ref="G70:G72" si="19">D70-E70</f>
        <v>0</v>
      </c>
      <c r="H70" s="13" t="s">
        <v>127</v>
      </c>
    </row>
    <row r="71" spans="1:8" x14ac:dyDescent="0.3">
      <c r="A71" s="12" t="s">
        <v>128</v>
      </c>
      <c r="B71" s="11">
        <v>0</v>
      </c>
      <c r="C71" s="11">
        <v>0</v>
      </c>
      <c r="D71" s="11">
        <f t="shared" si="8"/>
        <v>0</v>
      </c>
      <c r="E71" s="11">
        <v>0</v>
      </c>
      <c r="F71" s="11">
        <v>0</v>
      </c>
      <c r="G71" s="11">
        <f t="shared" si="19"/>
        <v>0</v>
      </c>
      <c r="H71" s="13" t="s">
        <v>129</v>
      </c>
    </row>
    <row r="72" spans="1:8" x14ac:dyDescent="0.3">
      <c r="A72" s="12" t="s">
        <v>130</v>
      </c>
      <c r="B72" s="11">
        <v>0</v>
      </c>
      <c r="C72" s="11">
        <v>0</v>
      </c>
      <c r="D72" s="11">
        <f t="shared" si="8"/>
        <v>0</v>
      </c>
      <c r="E72" s="11">
        <v>0</v>
      </c>
      <c r="F72" s="11">
        <v>0</v>
      </c>
      <c r="G72" s="11">
        <f t="shared" si="19"/>
        <v>0</v>
      </c>
      <c r="H72" s="13" t="s">
        <v>131</v>
      </c>
    </row>
    <row r="73" spans="1:8" x14ac:dyDescent="0.3">
      <c r="A73" s="10" t="s">
        <v>132</v>
      </c>
      <c r="B73" s="11">
        <f>SUM(B74:B80)</f>
        <v>0</v>
      </c>
      <c r="C73" s="11">
        <f t="shared" ref="C73:G73" si="20">SUM(C74:C80)</f>
        <v>0</v>
      </c>
      <c r="D73" s="11">
        <f t="shared" si="20"/>
        <v>0</v>
      </c>
      <c r="E73" s="11">
        <f t="shared" si="20"/>
        <v>0</v>
      </c>
      <c r="F73" s="11">
        <f t="shared" si="20"/>
        <v>0</v>
      </c>
      <c r="G73" s="11">
        <f t="shared" si="20"/>
        <v>0</v>
      </c>
    </row>
    <row r="74" spans="1:8" x14ac:dyDescent="0.3">
      <c r="A74" s="12" t="s">
        <v>133</v>
      </c>
      <c r="B74" s="11">
        <v>0</v>
      </c>
      <c r="C74" s="11">
        <v>0</v>
      </c>
      <c r="D74" s="11">
        <f t="shared" si="8"/>
        <v>0</v>
      </c>
      <c r="E74" s="11">
        <v>0</v>
      </c>
      <c r="F74" s="11">
        <v>0</v>
      </c>
      <c r="G74" s="11">
        <f t="shared" ref="G74:G80" si="21">D74-E74</f>
        <v>0</v>
      </c>
      <c r="H74" s="13" t="s">
        <v>134</v>
      </c>
    </row>
    <row r="75" spans="1:8" x14ac:dyDescent="0.3">
      <c r="A75" s="12" t="s">
        <v>135</v>
      </c>
      <c r="B75" s="11">
        <v>0</v>
      </c>
      <c r="C75" s="11">
        <v>0</v>
      </c>
      <c r="D75" s="11">
        <f t="shared" si="8"/>
        <v>0</v>
      </c>
      <c r="E75" s="11">
        <v>0</v>
      </c>
      <c r="F75" s="11">
        <v>0</v>
      </c>
      <c r="G75" s="11">
        <f t="shared" si="21"/>
        <v>0</v>
      </c>
      <c r="H75" s="13" t="s">
        <v>136</v>
      </c>
    </row>
    <row r="76" spans="1:8" x14ac:dyDescent="0.3">
      <c r="A76" s="12" t="s">
        <v>137</v>
      </c>
      <c r="B76" s="11">
        <v>0</v>
      </c>
      <c r="C76" s="11">
        <v>0</v>
      </c>
      <c r="D76" s="11">
        <f t="shared" si="8"/>
        <v>0</v>
      </c>
      <c r="E76" s="11">
        <v>0</v>
      </c>
      <c r="F76" s="11">
        <v>0</v>
      </c>
      <c r="G76" s="11">
        <f t="shared" si="21"/>
        <v>0</v>
      </c>
      <c r="H76" s="13" t="s">
        <v>138</v>
      </c>
    </row>
    <row r="77" spans="1:8" x14ac:dyDescent="0.3">
      <c r="A77" s="12" t="s">
        <v>139</v>
      </c>
      <c r="B77" s="11">
        <v>0</v>
      </c>
      <c r="C77" s="11">
        <v>0</v>
      </c>
      <c r="D77" s="11">
        <f t="shared" si="8"/>
        <v>0</v>
      </c>
      <c r="E77" s="11">
        <v>0</v>
      </c>
      <c r="F77" s="11">
        <v>0</v>
      </c>
      <c r="G77" s="11">
        <f t="shared" si="21"/>
        <v>0</v>
      </c>
      <c r="H77" s="13" t="s">
        <v>140</v>
      </c>
    </row>
    <row r="78" spans="1:8" x14ac:dyDescent="0.3">
      <c r="A78" s="12" t="s">
        <v>141</v>
      </c>
      <c r="B78" s="11">
        <v>0</v>
      </c>
      <c r="C78" s="11">
        <v>0</v>
      </c>
      <c r="D78" s="11">
        <f t="shared" si="8"/>
        <v>0</v>
      </c>
      <c r="E78" s="11">
        <v>0</v>
      </c>
      <c r="F78" s="11">
        <v>0</v>
      </c>
      <c r="G78" s="11">
        <f t="shared" si="21"/>
        <v>0</v>
      </c>
      <c r="H78" s="13" t="s">
        <v>142</v>
      </c>
    </row>
    <row r="79" spans="1:8" x14ac:dyDescent="0.3">
      <c r="A79" s="12" t="s">
        <v>143</v>
      </c>
      <c r="B79" s="11">
        <v>0</v>
      </c>
      <c r="C79" s="11">
        <v>0</v>
      </c>
      <c r="D79" s="11">
        <f t="shared" si="8"/>
        <v>0</v>
      </c>
      <c r="E79" s="11">
        <v>0</v>
      </c>
      <c r="F79" s="11">
        <v>0</v>
      </c>
      <c r="G79" s="11">
        <f t="shared" si="21"/>
        <v>0</v>
      </c>
      <c r="H79" s="13" t="s">
        <v>144</v>
      </c>
    </row>
    <row r="80" spans="1:8" x14ac:dyDescent="0.3">
      <c r="A80" s="12" t="s">
        <v>145</v>
      </c>
      <c r="B80" s="11">
        <v>0</v>
      </c>
      <c r="C80" s="11">
        <v>0</v>
      </c>
      <c r="D80" s="11">
        <f t="shared" si="8"/>
        <v>0</v>
      </c>
      <c r="E80" s="11">
        <v>0</v>
      </c>
      <c r="F80" s="11">
        <v>0</v>
      </c>
      <c r="G80" s="11">
        <f t="shared" si="21"/>
        <v>0</v>
      </c>
      <c r="H80" s="13" t="s">
        <v>146</v>
      </c>
    </row>
    <row r="81" spans="1:8" x14ac:dyDescent="0.3">
      <c r="A81" s="15"/>
      <c r="B81" s="16"/>
      <c r="C81" s="16"/>
      <c r="D81" s="16"/>
      <c r="E81" s="16"/>
      <c r="F81" s="16"/>
      <c r="G81" s="16"/>
    </row>
    <row r="82" spans="1:8" x14ac:dyDescent="0.3">
      <c r="A82" s="17" t="s">
        <v>147</v>
      </c>
      <c r="B82" s="9">
        <f>B83+B91+B101+B111+B121+B131+B135+B144+B148</f>
        <v>0</v>
      </c>
      <c r="C82" s="9">
        <f t="shared" ref="C82:G82" si="22">C83+C91+C101+C111+C121+C131+C135+C144+C148</f>
        <v>0</v>
      </c>
      <c r="D82" s="9">
        <f t="shared" si="22"/>
        <v>0</v>
      </c>
      <c r="E82" s="9">
        <f t="shared" si="22"/>
        <v>0</v>
      </c>
      <c r="F82" s="9">
        <f t="shared" si="22"/>
        <v>0</v>
      </c>
      <c r="G82" s="9">
        <f t="shared" si="22"/>
        <v>0</v>
      </c>
    </row>
    <row r="83" spans="1:8" x14ac:dyDescent="0.3">
      <c r="A83" s="10" t="s">
        <v>13</v>
      </c>
      <c r="B83" s="11">
        <f>SUM(B84:B90)</f>
        <v>0</v>
      </c>
      <c r="C83" s="11">
        <f t="shared" ref="C83:G83" si="23">SUM(C84:C90)</f>
        <v>0</v>
      </c>
      <c r="D83" s="11">
        <f t="shared" si="23"/>
        <v>0</v>
      </c>
      <c r="E83" s="11">
        <f t="shared" si="23"/>
        <v>0</v>
      </c>
      <c r="F83" s="11">
        <f t="shared" si="23"/>
        <v>0</v>
      </c>
      <c r="G83" s="11">
        <f t="shared" si="23"/>
        <v>0</v>
      </c>
    </row>
    <row r="84" spans="1:8" x14ac:dyDescent="0.3">
      <c r="A84" s="12" t="s">
        <v>14</v>
      </c>
      <c r="B84" s="11">
        <v>0</v>
      </c>
      <c r="C84" s="11">
        <v>0</v>
      </c>
      <c r="D84" s="11">
        <f t="shared" ref="D84:D90" si="24">B84+C84</f>
        <v>0</v>
      </c>
      <c r="E84" s="11">
        <v>0</v>
      </c>
      <c r="F84" s="11">
        <v>0</v>
      </c>
      <c r="G84" s="11">
        <f t="shared" ref="G84:G90" si="25">D84-E84</f>
        <v>0</v>
      </c>
      <c r="H84" s="13" t="s">
        <v>148</v>
      </c>
    </row>
    <row r="85" spans="1:8" x14ac:dyDescent="0.3">
      <c r="A85" s="12" t="s">
        <v>16</v>
      </c>
      <c r="B85" s="11">
        <v>0</v>
      </c>
      <c r="C85" s="11">
        <v>0</v>
      </c>
      <c r="D85" s="11">
        <f t="shared" si="24"/>
        <v>0</v>
      </c>
      <c r="E85" s="11">
        <v>0</v>
      </c>
      <c r="F85" s="11">
        <v>0</v>
      </c>
      <c r="G85" s="11">
        <f t="shared" si="25"/>
        <v>0</v>
      </c>
      <c r="H85" s="13" t="s">
        <v>149</v>
      </c>
    </row>
    <row r="86" spans="1:8" x14ac:dyDescent="0.3">
      <c r="A86" s="12" t="s">
        <v>150</v>
      </c>
      <c r="B86" s="11">
        <v>0</v>
      </c>
      <c r="C86" s="11">
        <v>0</v>
      </c>
      <c r="D86" s="11">
        <f t="shared" si="24"/>
        <v>0</v>
      </c>
      <c r="E86" s="11">
        <v>0</v>
      </c>
      <c r="F86" s="11">
        <v>0</v>
      </c>
      <c r="G86" s="11">
        <f t="shared" si="25"/>
        <v>0</v>
      </c>
      <c r="H86" s="13" t="s">
        <v>151</v>
      </c>
    </row>
    <row r="87" spans="1:8" x14ac:dyDescent="0.3">
      <c r="A87" s="12" t="s">
        <v>20</v>
      </c>
      <c r="B87" s="11">
        <v>0</v>
      </c>
      <c r="C87" s="11">
        <v>0</v>
      </c>
      <c r="D87" s="11">
        <f t="shared" si="24"/>
        <v>0</v>
      </c>
      <c r="E87" s="11">
        <v>0</v>
      </c>
      <c r="F87" s="11">
        <v>0</v>
      </c>
      <c r="G87" s="11">
        <f t="shared" si="25"/>
        <v>0</v>
      </c>
      <c r="H87" s="13" t="s">
        <v>152</v>
      </c>
    </row>
    <row r="88" spans="1:8" x14ac:dyDescent="0.3">
      <c r="A88" s="12" t="s">
        <v>22</v>
      </c>
      <c r="B88" s="11">
        <v>0</v>
      </c>
      <c r="C88" s="11">
        <v>0</v>
      </c>
      <c r="D88" s="11">
        <f t="shared" si="24"/>
        <v>0</v>
      </c>
      <c r="E88" s="11">
        <v>0</v>
      </c>
      <c r="F88" s="11">
        <v>0</v>
      </c>
      <c r="G88" s="11">
        <f t="shared" si="25"/>
        <v>0</v>
      </c>
      <c r="H88" s="13" t="s">
        <v>153</v>
      </c>
    </row>
    <row r="89" spans="1:8" x14ac:dyDescent="0.3">
      <c r="A89" s="12" t="s">
        <v>24</v>
      </c>
      <c r="B89" s="11">
        <v>0</v>
      </c>
      <c r="C89" s="11">
        <v>0</v>
      </c>
      <c r="D89" s="11">
        <f t="shared" si="24"/>
        <v>0</v>
      </c>
      <c r="E89" s="11">
        <v>0</v>
      </c>
      <c r="F89" s="11">
        <v>0</v>
      </c>
      <c r="G89" s="11">
        <f t="shared" si="25"/>
        <v>0</v>
      </c>
      <c r="H89" s="13" t="s">
        <v>154</v>
      </c>
    </row>
    <row r="90" spans="1:8" x14ac:dyDescent="0.3">
      <c r="A90" s="12" t="s">
        <v>26</v>
      </c>
      <c r="B90" s="11">
        <v>0</v>
      </c>
      <c r="C90" s="11">
        <v>0</v>
      </c>
      <c r="D90" s="11">
        <f t="shared" si="24"/>
        <v>0</v>
      </c>
      <c r="E90" s="11">
        <v>0</v>
      </c>
      <c r="F90" s="11">
        <v>0</v>
      </c>
      <c r="G90" s="11">
        <f t="shared" si="25"/>
        <v>0</v>
      </c>
      <c r="H90" s="13" t="s">
        <v>155</v>
      </c>
    </row>
    <row r="91" spans="1:8" x14ac:dyDescent="0.3">
      <c r="A91" s="10" t="s">
        <v>28</v>
      </c>
      <c r="B91" s="11">
        <f>SUM(B92:B100)</f>
        <v>0</v>
      </c>
      <c r="C91" s="11">
        <f t="shared" ref="C91:G91" si="26">SUM(C92:C100)</f>
        <v>0</v>
      </c>
      <c r="D91" s="11">
        <f t="shared" si="26"/>
        <v>0</v>
      </c>
      <c r="E91" s="11">
        <f t="shared" si="26"/>
        <v>0</v>
      </c>
      <c r="F91" s="11">
        <f t="shared" si="26"/>
        <v>0</v>
      </c>
      <c r="G91" s="11">
        <f t="shared" si="26"/>
        <v>0</v>
      </c>
    </row>
    <row r="92" spans="1:8" x14ac:dyDescent="0.3">
      <c r="A92" s="12" t="s">
        <v>29</v>
      </c>
      <c r="B92" s="11">
        <v>0</v>
      </c>
      <c r="C92" s="11">
        <v>0</v>
      </c>
      <c r="D92" s="11">
        <f t="shared" ref="D92:D100" si="27">B92+C92</f>
        <v>0</v>
      </c>
      <c r="E92" s="11">
        <v>0</v>
      </c>
      <c r="F92" s="11">
        <v>0</v>
      </c>
      <c r="G92" s="11">
        <f t="shared" ref="G92:G100" si="28">D92-E92</f>
        <v>0</v>
      </c>
      <c r="H92" s="13" t="s">
        <v>156</v>
      </c>
    </row>
    <row r="93" spans="1:8" x14ac:dyDescent="0.3">
      <c r="A93" s="12" t="s">
        <v>31</v>
      </c>
      <c r="B93" s="11">
        <v>0</v>
      </c>
      <c r="C93" s="11">
        <v>0</v>
      </c>
      <c r="D93" s="11">
        <f t="shared" si="27"/>
        <v>0</v>
      </c>
      <c r="E93" s="11">
        <v>0</v>
      </c>
      <c r="F93" s="11">
        <v>0</v>
      </c>
      <c r="G93" s="11">
        <f t="shared" si="28"/>
        <v>0</v>
      </c>
      <c r="H93" s="13" t="s">
        <v>157</v>
      </c>
    </row>
    <row r="94" spans="1:8" x14ac:dyDescent="0.3">
      <c r="A94" s="12" t="s">
        <v>33</v>
      </c>
      <c r="B94" s="11">
        <v>0</v>
      </c>
      <c r="C94" s="11">
        <v>0</v>
      </c>
      <c r="D94" s="11">
        <f t="shared" si="27"/>
        <v>0</v>
      </c>
      <c r="E94" s="11">
        <v>0</v>
      </c>
      <c r="F94" s="11">
        <v>0</v>
      </c>
      <c r="G94" s="11">
        <f t="shared" si="28"/>
        <v>0</v>
      </c>
      <c r="H94" s="13" t="s">
        <v>158</v>
      </c>
    </row>
    <row r="95" spans="1:8" x14ac:dyDescent="0.3">
      <c r="A95" s="12" t="s">
        <v>35</v>
      </c>
      <c r="B95" s="11">
        <v>0</v>
      </c>
      <c r="C95" s="11">
        <v>0</v>
      </c>
      <c r="D95" s="11">
        <f t="shared" si="27"/>
        <v>0</v>
      </c>
      <c r="E95" s="11">
        <v>0</v>
      </c>
      <c r="F95" s="11">
        <v>0</v>
      </c>
      <c r="G95" s="11">
        <f t="shared" si="28"/>
        <v>0</v>
      </c>
      <c r="H95" s="13" t="s">
        <v>159</v>
      </c>
    </row>
    <row r="96" spans="1:8" x14ac:dyDescent="0.3">
      <c r="A96" s="18" t="s">
        <v>37</v>
      </c>
      <c r="B96" s="11">
        <v>0</v>
      </c>
      <c r="C96" s="11">
        <v>0</v>
      </c>
      <c r="D96" s="11">
        <f t="shared" si="27"/>
        <v>0</v>
      </c>
      <c r="E96" s="11">
        <v>0</v>
      </c>
      <c r="F96" s="11">
        <v>0</v>
      </c>
      <c r="G96" s="11">
        <f t="shared" si="28"/>
        <v>0</v>
      </c>
      <c r="H96" s="13" t="s">
        <v>160</v>
      </c>
    </row>
    <row r="97" spans="1:8" x14ac:dyDescent="0.3">
      <c r="A97" s="12" t="s">
        <v>39</v>
      </c>
      <c r="B97" s="11">
        <v>0</v>
      </c>
      <c r="C97" s="11">
        <v>0</v>
      </c>
      <c r="D97" s="11">
        <f t="shared" si="27"/>
        <v>0</v>
      </c>
      <c r="E97" s="11">
        <v>0</v>
      </c>
      <c r="F97" s="11">
        <v>0</v>
      </c>
      <c r="G97" s="11">
        <f t="shared" si="28"/>
        <v>0</v>
      </c>
      <c r="H97" s="13" t="s">
        <v>161</v>
      </c>
    </row>
    <row r="98" spans="1:8" x14ac:dyDescent="0.3">
      <c r="A98" s="12" t="s">
        <v>41</v>
      </c>
      <c r="B98" s="11">
        <v>0</v>
      </c>
      <c r="C98" s="11">
        <v>0</v>
      </c>
      <c r="D98" s="11">
        <f t="shared" si="27"/>
        <v>0</v>
      </c>
      <c r="E98" s="11">
        <v>0</v>
      </c>
      <c r="F98" s="11">
        <v>0</v>
      </c>
      <c r="G98" s="11">
        <f t="shared" si="28"/>
        <v>0</v>
      </c>
      <c r="H98" s="13" t="s">
        <v>162</v>
      </c>
    </row>
    <row r="99" spans="1:8" x14ac:dyDescent="0.3">
      <c r="A99" s="12" t="s">
        <v>43</v>
      </c>
      <c r="B99" s="11">
        <v>0</v>
      </c>
      <c r="C99" s="11">
        <v>0</v>
      </c>
      <c r="D99" s="11">
        <f t="shared" si="27"/>
        <v>0</v>
      </c>
      <c r="E99" s="11">
        <v>0</v>
      </c>
      <c r="F99" s="11">
        <v>0</v>
      </c>
      <c r="G99" s="11">
        <f t="shared" si="28"/>
        <v>0</v>
      </c>
      <c r="H99" s="13" t="s">
        <v>163</v>
      </c>
    </row>
    <row r="100" spans="1:8" x14ac:dyDescent="0.3">
      <c r="A100" s="12" t="s">
        <v>45</v>
      </c>
      <c r="B100" s="11">
        <v>0</v>
      </c>
      <c r="C100" s="11">
        <v>0</v>
      </c>
      <c r="D100" s="11">
        <f t="shared" si="27"/>
        <v>0</v>
      </c>
      <c r="E100" s="11">
        <v>0</v>
      </c>
      <c r="F100" s="11">
        <v>0</v>
      </c>
      <c r="G100" s="11">
        <f t="shared" si="28"/>
        <v>0</v>
      </c>
      <c r="H100" s="13" t="s">
        <v>164</v>
      </c>
    </row>
    <row r="101" spans="1:8" x14ac:dyDescent="0.3">
      <c r="A101" s="10" t="s">
        <v>47</v>
      </c>
      <c r="B101" s="11">
        <f>SUM(B102:B110)</f>
        <v>0</v>
      </c>
      <c r="C101" s="11">
        <f t="shared" ref="C101:G101" si="29">SUM(C102:C110)</f>
        <v>0</v>
      </c>
      <c r="D101" s="11">
        <f t="shared" si="29"/>
        <v>0</v>
      </c>
      <c r="E101" s="11">
        <f t="shared" si="29"/>
        <v>0</v>
      </c>
      <c r="F101" s="11">
        <f t="shared" si="29"/>
        <v>0</v>
      </c>
      <c r="G101" s="11">
        <f t="shared" si="29"/>
        <v>0</v>
      </c>
    </row>
    <row r="102" spans="1:8" x14ac:dyDescent="0.3">
      <c r="A102" s="12" t="s">
        <v>48</v>
      </c>
      <c r="B102" s="11">
        <v>0</v>
      </c>
      <c r="C102" s="11">
        <v>0</v>
      </c>
      <c r="D102" s="11">
        <f t="shared" ref="D102:D110" si="30">B102+C102</f>
        <v>0</v>
      </c>
      <c r="E102" s="11">
        <v>0</v>
      </c>
      <c r="F102" s="11">
        <v>0</v>
      </c>
      <c r="G102" s="11">
        <f t="shared" ref="G102:G110" si="31">D102-E102</f>
        <v>0</v>
      </c>
      <c r="H102" s="13" t="s">
        <v>165</v>
      </c>
    </row>
    <row r="103" spans="1:8" x14ac:dyDescent="0.3">
      <c r="A103" s="12" t="s">
        <v>50</v>
      </c>
      <c r="B103" s="11">
        <v>0</v>
      </c>
      <c r="C103" s="11">
        <v>0</v>
      </c>
      <c r="D103" s="11">
        <f t="shared" si="30"/>
        <v>0</v>
      </c>
      <c r="E103" s="11">
        <v>0</v>
      </c>
      <c r="F103" s="11">
        <v>0</v>
      </c>
      <c r="G103" s="11">
        <f t="shared" si="31"/>
        <v>0</v>
      </c>
      <c r="H103" s="13" t="s">
        <v>166</v>
      </c>
    </row>
    <row r="104" spans="1:8" x14ac:dyDescent="0.3">
      <c r="A104" s="12" t="s">
        <v>52</v>
      </c>
      <c r="B104" s="11">
        <v>0</v>
      </c>
      <c r="C104" s="11">
        <v>0</v>
      </c>
      <c r="D104" s="11">
        <f t="shared" si="30"/>
        <v>0</v>
      </c>
      <c r="E104" s="11">
        <v>0</v>
      </c>
      <c r="F104" s="11">
        <v>0</v>
      </c>
      <c r="G104" s="11">
        <f t="shared" si="31"/>
        <v>0</v>
      </c>
      <c r="H104" s="13" t="s">
        <v>167</v>
      </c>
    </row>
    <row r="105" spans="1:8" x14ac:dyDescent="0.3">
      <c r="A105" s="12" t="s">
        <v>54</v>
      </c>
      <c r="B105" s="11">
        <v>0</v>
      </c>
      <c r="C105" s="11">
        <v>0</v>
      </c>
      <c r="D105" s="11">
        <f t="shared" si="30"/>
        <v>0</v>
      </c>
      <c r="E105" s="11">
        <v>0</v>
      </c>
      <c r="F105" s="11">
        <v>0</v>
      </c>
      <c r="G105" s="11">
        <f t="shared" si="31"/>
        <v>0</v>
      </c>
      <c r="H105" s="13" t="s">
        <v>168</v>
      </c>
    </row>
    <row r="106" spans="1:8" x14ac:dyDescent="0.3">
      <c r="A106" s="12" t="s">
        <v>56</v>
      </c>
      <c r="B106" s="11">
        <v>0</v>
      </c>
      <c r="C106" s="11">
        <v>0</v>
      </c>
      <c r="D106" s="11">
        <f t="shared" si="30"/>
        <v>0</v>
      </c>
      <c r="E106" s="11">
        <v>0</v>
      </c>
      <c r="F106" s="11">
        <v>0</v>
      </c>
      <c r="G106" s="11">
        <f t="shared" si="31"/>
        <v>0</v>
      </c>
      <c r="H106" s="13" t="s">
        <v>169</v>
      </c>
    </row>
    <row r="107" spans="1:8" x14ac:dyDescent="0.3">
      <c r="A107" s="12" t="s">
        <v>58</v>
      </c>
      <c r="B107" s="11">
        <v>0</v>
      </c>
      <c r="C107" s="11">
        <v>0</v>
      </c>
      <c r="D107" s="11">
        <f t="shared" si="30"/>
        <v>0</v>
      </c>
      <c r="E107" s="11">
        <v>0</v>
      </c>
      <c r="F107" s="11">
        <v>0</v>
      </c>
      <c r="G107" s="11">
        <f t="shared" si="31"/>
        <v>0</v>
      </c>
      <c r="H107" s="13" t="s">
        <v>170</v>
      </c>
    </row>
    <row r="108" spans="1:8" x14ac:dyDescent="0.3">
      <c r="A108" s="12" t="s">
        <v>60</v>
      </c>
      <c r="B108" s="11">
        <v>0</v>
      </c>
      <c r="C108" s="11">
        <v>0</v>
      </c>
      <c r="D108" s="11">
        <f t="shared" si="30"/>
        <v>0</v>
      </c>
      <c r="E108" s="11">
        <v>0</v>
      </c>
      <c r="F108" s="11">
        <v>0</v>
      </c>
      <c r="G108" s="11">
        <f t="shared" si="31"/>
        <v>0</v>
      </c>
      <c r="H108" s="13" t="s">
        <v>171</v>
      </c>
    </row>
    <row r="109" spans="1:8" x14ac:dyDescent="0.3">
      <c r="A109" s="12" t="s">
        <v>62</v>
      </c>
      <c r="B109" s="11">
        <v>0</v>
      </c>
      <c r="C109" s="11">
        <v>0</v>
      </c>
      <c r="D109" s="11">
        <f t="shared" si="30"/>
        <v>0</v>
      </c>
      <c r="E109" s="11">
        <v>0</v>
      </c>
      <c r="F109" s="11">
        <v>0</v>
      </c>
      <c r="G109" s="11">
        <f t="shared" si="31"/>
        <v>0</v>
      </c>
      <c r="H109" s="13" t="s">
        <v>172</v>
      </c>
    </row>
    <row r="110" spans="1:8" x14ac:dyDescent="0.3">
      <c r="A110" s="12" t="s">
        <v>64</v>
      </c>
      <c r="B110" s="11">
        <v>0</v>
      </c>
      <c r="C110" s="11">
        <v>0</v>
      </c>
      <c r="D110" s="11">
        <f t="shared" si="30"/>
        <v>0</v>
      </c>
      <c r="E110" s="11">
        <v>0</v>
      </c>
      <c r="F110" s="11">
        <v>0</v>
      </c>
      <c r="G110" s="11">
        <f t="shared" si="31"/>
        <v>0</v>
      </c>
      <c r="H110" s="13" t="s">
        <v>173</v>
      </c>
    </row>
    <row r="111" spans="1:8" x14ac:dyDescent="0.3">
      <c r="A111" s="10" t="s">
        <v>66</v>
      </c>
      <c r="B111" s="11">
        <f>SUM(B112:B120)</f>
        <v>0</v>
      </c>
      <c r="C111" s="11">
        <f t="shared" ref="C111:G111" si="32">SUM(C112:C120)</f>
        <v>0</v>
      </c>
      <c r="D111" s="11">
        <f t="shared" si="32"/>
        <v>0</v>
      </c>
      <c r="E111" s="11">
        <f t="shared" si="32"/>
        <v>0</v>
      </c>
      <c r="F111" s="11">
        <f t="shared" si="32"/>
        <v>0</v>
      </c>
      <c r="G111" s="11">
        <f t="shared" si="32"/>
        <v>0</v>
      </c>
    </row>
    <row r="112" spans="1:8" x14ac:dyDescent="0.3">
      <c r="A112" s="12" t="s">
        <v>67</v>
      </c>
      <c r="B112" s="11">
        <v>0</v>
      </c>
      <c r="C112" s="11">
        <v>0</v>
      </c>
      <c r="D112" s="11">
        <f t="shared" ref="D112:D120" si="33">B112+C112</f>
        <v>0</v>
      </c>
      <c r="E112" s="11">
        <v>0</v>
      </c>
      <c r="F112" s="11">
        <v>0</v>
      </c>
      <c r="G112" s="11">
        <f t="shared" ref="G112:G120" si="34">D112-E112</f>
        <v>0</v>
      </c>
      <c r="H112" s="13" t="s">
        <v>174</v>
      </c>
    </row>
    <row r="113" spans="1:8" x14ac:dyDescent="0.3">
      <c r="A113" s="12" t="s">
        <v>69</v>
      </c>
      <c r="B113" s="11">
        <v>0</v>
      </c>
      <c r="C113" s="11">
        <v>0</v>
      </c>
      <c r="D113" s="11">
        <f t="shared" si="33"/>
        <v>0</v>
      </c>
      <c r="E113" s="11">
        <v>0</v>
      </c>
      <c r="F113" s="11">
        <v>0</v>
      </c>
      <c r="G113" s="11">
        <f t="shared" si="34"/>
        <v>0</v>
      </c>
      <c r="H113" s="13" t="s">
        <v>175</v>
      </c>
    </row>
    <row r="114" spans="1:8" x14ac:dyDescent="0.3">
      <c r="A114" s="12" t="s">
        <v>71</v>
      </c>
      <c r="B114" s="11">
        <v>0</v>
      </c>
      <c r="C114" s="11">
        <v>0</v>
      </c>
      <c r="D114" s="11">
        <f t="shared" si="33"/>
        <v>0</v>
      </c>
      <c r="E114" s="11">
        <v>0</v>
      </c>
      <c r="F114" s="11">
        <v>0</v>
      </c>
      <c r="G114" s="11">
        <f t="shared" si="34"/>
        <v>0</v>
      </c>
      <c r="H114" s="13" t="s">
        <v>176</v>
      </c>
    </row>
    <row r="115" spans="1:8" x14ac:dyDescent="0.3">
      <c r="A115" s="12" t="s">
        <v>73</v>
      </c>
      <c r="B115" s="11">
        <v>0</v>
      </c>
      <c r="C115" s="11">
        <v>0</v>
      </c>
      <c r="D115" s="11">
        <f t="shared" si="33"/>
        <v>0</v>
      </c>
      <c r="E115" s="11">
        <v>0</v>
      </c>
      <c r="F115" s="11">
        <v>0</v>
      </c>
      <c r="G115" s="11">
        <f t="shared" si="34"/>
        <v>0</v>
      </c>
      <c r="H115" s="13" t="s">
        <v>177</v>
      </c>
    </row>
    <row r="116" spans="1:8" x14ac:dyDescent="0.3">
      <c r="A116" s="12" t="s">
        <v>75</v>
      </c>
      <c r="B116" s="11">
        <v>0</v>
      </c>
      <c r="C116" s="11">
        <v>0</v>
      </c>
      <c r="D116" s="11">
        <f t="shared" si="33"/>
        <v>0</v>
      </c>
      <c r="E116" s="11">
        <v>0</v>
      </c>
      <c r="F116" s="11">
        <v>0</v>
      </c>
      <c r="G116" s="11">
        <f t="shared" si="34"/>
        <v>0</v>
      </c>
      <c r="H116" s="13" t="s">
        <v>178</v>
      </c>
    </row>
    <row r="117" spans="1:8" x14ac:dyDescent="0.3">
      <c r="A117" s="12" t="s">
        <v>77</v>
      </c>
      <c r="B117" s="11">
        <v>0</v>
      </c>
      <c r="C117" s="11">
        <v>0</v>
      </c>
      <c r="D117" s="11">
        <f t="shared" si="33"/>
        <v>0</v>
      </c>
      <c r="E117" s="11">
        <v>0</v>
      </c>
      <c r="F117" s="11">
        <v>0</v>
      </c>
      <c r="G117" s="11">
        <f t="shared" si="34"/>
        <v>0</v>
      </c>
      <c r="H117" s="13" t="s">
        <v>179</v>
      </c>
    </row>
    <row r="118" spans="1:8" x14ac:dyDescent="0.3">
      <c r="A118" s="12" t="s">
        <v>79</v>
      </c>
      <c r="B118" s="11">
        <v>0</v>
      </c>
      <c r="C118" s="11">
        <v>0</v>
      </c>
      <c r="D118" s="11">
        <f t="shared" si="33"/>
        <v>0</v>
      </c>
      <c r="E118" s="11">
        <v>0</v>
      </c>
      <c r="F118" s="11">
        <v>0</v>
      </c>
      <c r="G118" s="11">
        <f t="shared" si="34"/>
        <v>0</v>
      </c>
      <c r="H118" s="14"/>
    </row>
    <row r="119" spans="1:8" x14ac:dyDescent="0.3">
      <c r="A119" s="12" t="s">
        <v>80</v>
      </c>
      <c r="B119" s="11">
        <v>0</v>
      </c>
      <c r="C119" s="11">
        <v>0</v>
      </c>
      <c r="D119" s="11">
        <f t="shared" si="33"/>
        <v>0</v>
      </c>
      <c r="E119" s="11">
        <v>0</v>
      </c>
      <c r="F119" s="11">
        <v>0</v>
      </c>
      <c r="G119" s="11">
        <f t="shared" si="34"/>
        <v>0</v>
      </c>
      <c r="H119" s="14"/>
    </row>
    <row r="120" spans="1:8" x14ac:dyDescent="0.3">
      <c r="A120" s="12" t="s">
        <v>81</v>
      </c>
      <c r="B120" s="11">
        <v>0</v>
      </c>
      <c r="C120" s="11">
        <v>0</v>
      </c>
      <c r="D120" s="11">
        <f t="shared" si="33"/>
        <v>0</v>
      </c>
      <c r="E120" s="11">
        <v>0</v>
      </c>
      <c r="F120" s="11">
        <v>0</v>
      </c>
      <c r="G120" s="11">
        <f t="shared" si="34"/>
        <v>0</v>
      </c>
      <c r="H120" s="13" t="s">
        <v>180</v>
      </c>
    </row>
    <row r="121" spans="1:8" x14ac:dyDescent="0.3">
      <c r="A121" s="10" t="s">
        <v>83</v>
      </c>
      <c r="B121" s="11">
        <f>SUM(B122:B130)</f>
        <v>0</v>
      </c>
      <c r="C121" s="11">
        <f t="shared" ref="C121:G121" si="35">SUM(C122:C130)</f>
        <v>0</v>
      </c>
      <c r="D121" s="11">
        <f t="shared" si="35"/>
        <v>0</v>
      </c>
      <c r="E121" s="11">
        <f t="shared" si="35"/>
        <v>0</v>
      </c>
      <c r="F121" s="11">
        <f t="shared" si="35"/>
        <v>0</v>
      </c>
      <c r="G121" s="11">
        <f t="shared" si="35"/>
        <v>0</v>
      </c>
    </row>
    <row r="122" spans="1:8" x14ac:dyDescent="0.3">
      <c r="A122" s="12" t="s">
        <v>84</v>
      </c>
      <c r="B122" s="11">
        <v>0</v>
      </c>
      <c r="C122" s="11">
        <v>0</v>
      </c>
      <c r="D122" s="11">
        <f t="shared" ref="D122:D130" si="36">B122+C122</f>
        <v>0</v>
      </c>
      <c r="E122" s="11">
        <v>0</v>
      </c>
      <c r="F122" s="11">
        <v>0</v>
      </c>
      <c r="G122" s="11">
        <f t="shared" ref="G122:G130" si="37">D122-E122</f>
        <v>0</v>
      </c>
      <c r="H122" s="13" t="s">
        <v>181</v>
      </c>
    </row>
    <row r="123" spans="1:8" x14ac:dyDescent="0.3">
      <c r="A123" s="12" t="s">
        <v>86</v>
      </c>
      <c r="B123" s="11">
        <v>0</v>
      </c>
      <c r="C123" s="11">
        <v>0</v>
      </c>
      <c r="D123" s="11">
        <f t="shared" si="36"/>
        <v>0</v>
      </c>
      <c r="E123" s="11">
        <v>0</v>
      </c>
      <c r="F123" s="11">
        <v>0</v>
      </c>
      <c r="G123" s="11">
        <f t="shared" si="37"/>
        <v>0</v>
      </c>
      <c r="H123" s="13" t="s">
        <v>182</v>
      </c>
    </row>
    <row r="124" spans="1:8" x14ac:dyDescent="0.3">
      <c r="A124" s="12" t="s">
        <v>88</v>
      </c>
      <c r="B124" s="11">
        <v>0</v>
      </c>
      <c r="C124" s="11">
        <v>0</v>
      </c>
      <c r="D124" s="11">
        <f t="shared" si="36"/>
        <v>0</v>
      </c>
      <c r="E124" s="11">
        <v>0</v>
      </c>
      <c r="F124" s="11">
        <v>0</v>
      </c>
      <c r="G124" s="11">
        <f t="shared" si="37"/>
        <v>0</v>
      </c>
      <c r="H124" s="13" t="s">
        <v>183</v>
      </c>
    </row>
    <row r="125" spans="1:8" x14ac:dyDescent="0.3">
      <c r="A125" s="12" t="s">
        <v>90</v>
      </c>
      <c r="B125" s="11">
        <v>0</v>
      </c>
      <c r="C125" s="11">
        <v>0</v>
      </c>
      <c r="D125" s="11">
        <f t="shared" si="36"/>
        <v>0</v>
      </c>
      <c r="E125" s="11">
        <v>0</v>
      </c>
      <c r="F125" s="11">
        <v>0</v>
      </c>
      <c r="G125" s="11">
        <f t="shared" si="37"/>
        <v>0</v>
      </c>
      <c r="H125" s="13" t="s">
        <v>184</v>
      </c>
    </row>
    <row r="126" spans="1:8" x14ac:dyDescent="0.3">
      <c r="A126" s="12" t="s">
        <v>92</v>
      </c>
      <c r="B126" s="11">
        <v>0</v>
      </c>
      <c r="C126" s="11">
        <v>0</v>
      </c>
      <c r="D126" s="11">
        <f t="shared" si="36"/>
        <v>0</v>
      </c>
      <c r="E126" s="11">
        <v>0</v>
      </c>
      <c r="F126" s="11">
        <v>0</v>
      </c>
      <c r="G126" s="11">
        <f t="shared" si="37"/>
        <v>0</v>
      </c>
      <c r="H126" s="13" t="s">
        <v>185</v>
      </c>
    </row>
    <row r="127" spans="1:8" x14ac:dyDescent="0.3">
      <c r="A127" s="12" t="s">
        <v>94</v>
      </c>
      <c r="B127" s="11">
        <v>0</v>
      </c>
      <c r="C127" s="11">
        <v>0</v>
      </c>
      <c r="D127" s="11">
        <f t="shared" si="36"/>
        <v>0</v>
      </c>
      <c r="E127" s="11">
        <v>0</v>
      </c>
      <c r="F127" s="11">
        <v>0</v>
      </c>
      <c r="G127" s="11">
        <f t="shared" si="37"/>
        <v>0</v>
      </c>
      <c r="H127" s="13" t="s">
        <v>186</v>
      </c>
    </row>
    <row r="128" spans="1:8" x14ac:dyDescent="0.3">
      <c r="A128" s="12" t="s">
        <v>96</v>
      </c>
      <c r="B128" s="11">
        <v>0</v>
      </c>
      <c r="C128" s="11">
        <v>0</v>
      </c>
      <c r="D128" s="11">
        <f t="shared" si="36"/>
        <v>0</v>
      </c>
      <c r="E128" s="11">
        <v>0</v>
      </c>
      <c r="F128" s="11">
        <v>0</v>
      </c>
      <c r="G128" s="11">
        <f t="shared" si="37"/>
        <v>0</v>
      </c>
      <c r="H128" s="13" t="s">
        <v>187</v>
      </c>
    </row>
    <row r="129" spans="1:8" x14ac:dyDescent="0.3">
      <c r="A129" s="12" t="s">
        <v>98</v>
      </c>
      <c r="B129" s="11">
        <v>0</v>
      </c>
      <c r="C129" s="11">
        <v>0</v>
      </c>
      <c r="D129" s="11">
        <f t="shared" si="36"/>
        <v>0</v>
      </c>
      <c r="E129" s="11">
        <v>0</v>
      </c>
      <c r="F129" s="11">
        <v>0</v>
      </c>
      <c r="G129" s="11">
        <f t="shared" si="37"/>
        <v>0</v>
      </c>
      <c r="H129" s="13" t="s">
        <v>188</v>
      </c>
    </row>
    <row r="130" spans="1:8" x14ac:dyDescent="0.3">
      <c r="A130" s="12" t="s">
        <v>100</v>
      </c>
      <c r="B130" s="11">
        <v>0</v>
      </c>
      <c r="C130" s="11">
        <v>0</v>
      </c>
      <c r="D130" s="11">
        <f t="shared" si="36"/>
        <v>0</v>
      </c>
      <c r="E130" s="11">
        <v>0</v>
      </c>
      <c r="F130" s="11">
        <v>0</v>
      </c>
      <c r="G130" s="11">
        <f t="shared" si="37"/>
        <v>0</v>
      </c>
      <c r="H130" s="13" t="s">
        <v>189</v>
      </c>
    </row>
    <row r="131" spans="1:8" x14ac:dyDescent="0.3">
      <c r="A131" s="10" t="s">
        <v>102</v>
      </c>
      <c r="B131" s="11">
        <f>SUM(B132:B134)</f>
        <v>0</v>
      </c>
      <c r="C131" s="11">
        <f t="shared" ref="C131:G131" si="38">SUM(C132:C134)</f>
        <v>0</v>
      </c>
      <c r="D131" s="11">
        <f t="shared" si="38"/>
        <v>0</v>
      </c>
      <c r="E131" s="11">
        <f t="shared" si="38"/>
        <v>0</v>
      </c>
      <c r="F131" s="11">
        <f t="shared" si="38"/>
        <v>0</v>
      </c>
      <c r="G131" s="11">
        <f t="shared" si="38"/>
        <v>0</v>
      </c>
    </row>
    <row r="132" spans="1:8" x14ac:dyDescent="0.3">
      <c r="A132" s="12" t="s">
        <v>103</v>
      </c>
      <c r="B132" s="11">
        <v>0</v>
      </c>
      <c r="C132" s="11">
        <v>0</v>
      </c>
      <c r="D132" s="11">
        <f t="shared" ref="D132:D155" si="39">B132+C132</f>
        <v>0</v>
      </c>
      <c r="E132" s="11">
        <v>0</v>
      </c>
      <c r="F132" s="11">
        <v>0</v>
      </c>
      <c r="G132" s="11">
        <f t="shared" ref="G132:G134" si="40">D132-E132</f>
        <v>0</v>
      </c>
      <c r="H132" s="13" t="s">
        <v>190</v>
      </c>
    </row>
    <row r="133" spans="1:8" x14ac:dyDescent="0.3">
      <c r="A133" s="12" t="s">
        <v>105</v>
      </c>
      <c r="B133" s="11">
        <v>0</v>
      </c>
      <c r="C133" s="11">
        <v>0</v>
      </c>
      <c r="D133" s="11">
        <f t="shared" si="39"/>
        <v>0</v>
      </c>
      <c r="E133" s="11">
        <v>0</v>
      </c>
      <c r="F133" s="11">
        <v>0</v>
      </c>
      <c r="G133" s="11">
        <f t="shared" si="40"/>
        <v>0</v>
      </c>
      <c r="H133" s="13" t="s">
        <v>191</v>
      </c>
    </row>
    <row r="134" spans="1:8" x14ac:dyDescent="0.3">
      <c r="A134" s="12" t="s">
        <v>107</v>
      </c>
      <c r="B134" s="11">
        <v>0</v>
      </c>
      <c r="C134" s="11">
        <v>0</v>
      </c>
      <c r="D134" s="11">
        <f t="shared" si="39"/>
        <v>0</v>
      </c>
      <c r="E134" s="11">
        <v>0</v>
      </c>
      <c r="F134" s="11">
        <v>0</v>
      </c>
      <c r="G134" s="11">
        <f t="shared" si="40"/>
        <v>0</v>
      </c>
      <c r="H134" s="13" t="s">
        <v>192</v>
      </c>
    </row>
    <row r="135" spans="1:8" x14ac:dyDescent="0.3">
      <c r="A135" s="10" t="s">
        <v>109</v>
      </c>
      <c r="B135" s="11">
        <f>SUM(B136:B140,B142:B143)</f>
        <v>0</v>
      </c>
      <c r="C135" s="11">
        <f t="shared" ref="C135:G135" si="41">SUM(C136:C140,C142:C143)</f>
        <v>0</v>
      </c>
      <c r="D135" s="11">
        <f t="shared" si="41"/>
        <v>0</v>
      </c>
      <c r="E135" s="11">
        <f t="shared" si="41"/>
        <v>0</v>
      </c>
      <c r="F135" s="11">
        <f t="shared" si="41"/>
        <v>0</v>
      </c>
      <c r="G135" s="11">
        <f t="shared" si="41"/>
        <v>0</v>
      </c>
    </row>
    <row r="136" spans="1:8" x14ac:dyDescent="0.3">
      <c r="A136" s="12" t="s">
        <v>110</v>
      </c>
      <c r="B136" s="11">
        <v>0</v>
      </c>
      <c r="C136" s="11">
        <v>0</v>
      </c>
      <c r="D136" s="11">
        <f t="shared" si="39"/>
        <v>0</v>
      </c>
      <c r="E136" s="11">
        <v>0</v>
      </c>
      <c r="F136" s="11">
        <v>0</v>
      </c>
      <c r="G136" s="11">
        <f t="shared" ref="G136:G143" si="42">D136-E136</f>
        <v>0</v>
      </c>
      <c r="H136" s="13" t="s">
        <v>193</v>
      </c>
    </row>
    <row r="137" spans="1:8" x14ac:dyDescent="0.3">
      <c r="A137" s="12" t="s">
        <v>112</v>
      </c>
      <c r="B137" s="11">
        <v>0</v>
      </c>
      <c r="C137" s="11">
        <v>0</v>
      </c>
      <c r="D137" s="11">
        <f t="shared" si="39"/>
        <v>0</v>
      </c>
      <c r="E137" s="11">
        <v>0</v>
      </c>
      <c r="F137" s="11">
        <v>0</v>
      </c>
      <c r="G137" s="11">
        <f t="shared" si="42"/>
        <v>0</v>
      </c>
      <c r="H137" s="13" t="s">
        <v>194</v>
      </c>
    </row>
    <row r="138" spans="1:8" x14ac:dyDescent="0.3">
      <c r="A138" s="12" t="s">
        <v>114</v>
      </c>
      <c r="B138" s="11">
        <v>0</v>
      </c>
      <c r="C138" s="11">
        <v>0</v>
      </c>
      <c r="D138" s="11">
        <f t="shared" si="39"/>
        <v>0</v>
      </c>
      <c r="E138" s="11">
        <v>0</v>
      </c>
      <c r="F138" s="11">
        <v>0</v>
      </c>
      <c r="G138" s="11">
        <f t="shared" si="42"/>
        <v>0</v>
      </c>
      <c r="H138" s="13" t="s">
        <v>195</v>
      </c>
    </row>
    <row r="139" spans="1:8" x14ac:dyDescent="0.3">
      <c r="A139" s="12" t="s">
        <v>116</v>
      </c>
      <c r="B139" s="11">
        <v>0</v>
      </c>
      <c r="C139" s="11">
        <v>0</v>
      </c>
      <c r="D139" s="11">
        <f t="shared" si="39"/>
        <v>0</v>
      </c>
      <c r="E139" s="11">
        <v>0</v>
      </c>
      <c r="F139" s="11">
        <v>0</v>
      </c>
      <c r="G139" s="11">
        <f t="shared" si="42"/>
        <v>0</v>
      </c>
      <c r="H139" s="13" t="s">
        <v>196</v>
      </c>
    </row>
    <row r="140" spans="1:8" x14ac:dyDescent="0.3">
      <c r="A140" s="12" t="s">
        <v>118</v>
      </c>
      <c r="B140" s="11">
        <v>0</v>
      </c>
      <c r="C140" s="11">
        <v>0</v>
      </c>
      <c r="D140" s="11">
        <f t="shared" si="39"/>
        <v>0</v>
      </c>
      <c r="E140" s="11">
        <v>0</v>
      </c>
      <c r="F140" s="11">
        <v>0</v>
      </c>
      <c r="G140" s="11">
        <f t="shared" si="42"/>
        <v>0</v>
      </c>
      <c r="H140" s="13" t="s">
        <v>197</v>
      </c>
    </row>
    <row r="141" spans="1:8" x14ac:dyDescent="0.3">
      <c r="A141" s="12" t="s">
        <v>120</v>
      </c>
      <c r="B141" s="11">
        <v>0</v>
      </c>
      <c r="C141" s="11">
        <v>0</v>
      </c>
      <c r="D141" s="11">
        <f t="shared" si="39"/>
        <v>0</v>
      </c>
      <c r="E141" s="11">
        <v>0</v>
      </c>
      <c r="F141" s="11">
        <v>0</v>
      </c>
      <c r="G141" s="11">
        <f t="shared" si="42"/>
        <v>0</v>
      </c>
      <c r="H141" s="13"/>
    </row>
    <row r="142" spans="1:8" x14ac:dyDescent="0.3">
      <c r="A142" s="12" t="s">
        <v>121</v>
      </c>
      <c r="B142" s="11">
        <v>0</v>
      </c>
      <c r="C142" s="11">
        <v>0</v>
      </c>
      <c r="D142" s="11">
        <f t="shared" si="39"/>
        <v>0</v>
      </c>
      <c r="E142" s="11">
        <v>0</v>
      </c>
      <c r="F142" s="11">
        <v>0</v>
      </c>
      <c r="G142" s="11">
        <f t="shared" si="42"/>
        <v>0</v>
      </c>
      <c r="H142" s="13" t="s">
        <v>198</v>
      </c>
    </row>
    <row r="143" spans="1:8" x14ac:dyDescent="0.3">
      <c r="A143" s="12" t="s">
        <v>123</v>
      </c>
      <c r="B143" s="11">
        <v>0</v>
      </c>
      <c r="C143" s="11">
        <v>0</v>
      </c>
      <c r="D143" s="11">
        <f t="shared" si="39"/>
        <v>0</v>
      </c>
      <c r="E143" s="11">
        <v>0</v>
      </c>
      <c r="F143" s="11">
        <v>0</v>
      </c>
      <c r="G143" s="11">
        <f t="shared" si="42"/>
        <v>0</v>
      </c>
      <c r="H143" s="13" t="s">
        <v>199</v>
      </c>
    </row>
    <row r="144" spans="1:8" x14ac:dyDescent="0.3">
      <c r="A144" s="10" t="s">
        <v>125</v>
      </c>
      <c r="B144" s="11">
        <f>SUM(B145:B147)</f>
        <v>0</v>
      </c>
      <c r="C144" s="11">
        <f t="shared" ref="C144:G144" si="43">SUM(C145:C147)</f>
        <v>0</v>
      </c>
      <c r="D144" s="11">
        <f t="shared" si="43"/>
        <v>0</v>
      </c>
      <c r="E144" s="11">
        <f t="shared" si="43"/>
        <v>0</v>
      </c>
      <c r="F144" s="11">
        <f t="shared" si="43"/>
        <v>0</v>
      </c>
      <c r="G144" s="11">
        <f t="shared" si="43"/>
        <v>0</v>
      </c>
    </row>
    <row r="145" spans="1:8" x14ac:dyDescent="0.3">
      <c r="A145" s="12" t="s">
        <v>126</v>
      </c>
      <c r="B145" s="11">
        <v>0</v>
      </c>
      <c r="C145" s="11">
        <v>0</v>
      </c>
      <c r="D145" s="11">
        <f t="shared" si="39"/>
        <v>0</v>
      </c>
      <c r="E145" s="11">
        <v>0</v>
      </c>
      <c r="F145" s="11">
        <v>0</v>
      </c>
      <c r="G145" s="11">
        <f t="shared" ref="G145:G147" si="44">D145-E145</f>
        <v>0</v>
      </c>
      <c r="H145" s="13" t="s">
        <v>200</v>
      </c>
    </row>
    <row r="146" spans="1:8" x14ac:dyDescent="0.3">
      <c r="A146" s="12" t="s">
        <v>128</v>
      </c>
      <c r="B146" s="11">
        <v>0</v>
      </c>
      <c r="C146" s="11">
        <v>0</v>
      </c>
      <c r="D146" s="11">
        <f t="shared" si="39"/>
        <v>0</v>
      </c>
      <c r="E146" s="11">
        <v>0</v>
      </c>
      <c r="F146" s="11">
        <v>0</v>
      </c>
      <c r="G146" s="11">
        <f t="shared" si="44"/>
        <v>0</v>
      </c>
      <c r="H146" s="13" t="s">
        <v>201</v>
      </c>
    </row>
    <row r="147" spans="1:8" x14ac:dyDescent="0.3">
      <c r="A147" s="12" t="s">
        <v>130</v>
      </c>
      <c r="B147" s="11">
        <v>0</v>
      </c>
      <c r="C147" s="11">
        <v>0</v>
      </c>
      <c r="D147" s="11">
        <f t="shared" si="39"/>
        <v>0</v>
      </c>
      <c r="E147" s="11">
        <v>0</v>
      </c>
      <c r="F147" s="11">
        <v>0</v>
      </c>
      <c r="G147" s="11">
        <f t="shared" si="44"/>
        <v>0</v>
      </c>
      <c r="H147" s="13" t="s">
        <v>202</v>
      </c>
    </row>
    <row r="148" spans="1:8" x14ac:dyDescent="0.3">
      <c r="A148" s="10" t="s">
        <v>132</v>
      </c>
      <c r="B148" s="11">
        <f>SUM(B149:B155)</f>
        <v>0</v>
      </c>
      <c r="C148" s="11">
        <f t="shared" ref="C148:G148" si="45">SUM(C149:C155)</f>
        <v>0</v>
      </c>
      <c r="D148" s="11">
        <f t="shared" si="45"/>
        <v>0</v>
      </c>
      <c r="E148" s="11">
        <f t="shared" si="45"/>
        <v>0</v>
      </c>
      <c r="F148" s="11">
        <f t="shared" si="45"/>
        <v>0</v>
      </c>
      <c r="G148" s="11">
        <f t="shared" si="45"/>
        <v>0</v>
      </c>
    </row>
    <row r="149" spans="1:8" x14ac:dyDescent="0.3">
      <c r="A149" s="12" t="s">
        <v>133</v>
      </c>
      <c r="B149" s="11">
        <v>0</v>
      </c>
      <c r="C149" s="11">
        <v>0</v>
      </c>
      <c r="D149" s="11">
        <f t="shared" si="39"/>
        <v>0</v>
      </c>
      <c r="E149" s="11">
        <v>0</v>
      </c>
      <c r="F149" s="11">
        <v>0</v>
      </c>
      <c r="G149" s="11">
        <f t="shared" ref="G149:G155" si="46">D149-E149</f>
        <v>0</v>
      </c>
      <c r="H149" s="13" t="s">
        <v>203</v>
      </c>
    </row>
    <row r="150" spans="1:8" x14ac:dyDescent="0.3">
      <c r="A150" s="12" t="s">
        <v>135</v>
      </c>
      <c r="B150" s="11">
        <v>0</v>
      </c>
      <c r="C150" s="11">
        <v>0</v>
      </c>
      <c r="D150" s="11">
        <f t="shared" si="39"/>
        <v>0</v>
      </c>
      <c r="E150" s="11">
        <v>0</v>
      </c>
      <c r="F150" s="11">
        <v>0</v>
      </c>
      <c r="G150" s="11">
        <f t="shared" si="46"/>
        <v>0</v>
      </c>
      <c r="H150" s="13" t="s">
        <v>204</v>
      </c>
    </row>
    <row r="151" spans="1:8" x14ac:dyDescent="0.3">
      <c r="A151" s="12" t="s">
        <v>137</v>
      </c>
      <c r="B151" s="11">
        <v>0</v>
      </c>
      <c r="C151" s="11">
        <v>0</v>
      </c>
      <c r="D151" s="11">
        <f t="shared" si="39"/>
        <v>0</v>
      </c>
      <c r="E151" s="11">
        <v>0</v>
      </c>
      <c r="F151" s="11">
        <v>0</v>
      </c>
      <c r="G151" s="11">
        <f t="shared" si="46"/>
        <v>0</v>
      </c>
      <c r="H151" s="13" t="s">
        <v>205</v>
      </c>
    </row>
    <row r="152" spans="1:8" x14ac:dyDescent="0.3">
      <c r="A152" s="18" t="s">
        <v>139</v>
      </c>
      <c r="B152" s="11">
        <v>0</v>
      </c>
      <c r="C152" s="11">
        <v>0</v>
      </c>
      <c r="D152" s="11">
        <f t="shared" si="39"/>
        <v>0</v>
      </c>
      <c r="E152" s="11">
        <v>0</v>
      </c>
      <c r="F152" s="11">
        <v>0</v>
      </c>
      <c r="G152" s="11">
        <f t="shared" si="46"/>
        <v>0</v>
      </c>
      <c r="H152" s="13" t="s">
        <v>206</v>
      </c>
    </row>
    <row r="153" spans="1:8" x14ac:dyDescent="0.3">
      <c r="A153" s="12" t="s">
        <v>141</v>
      </c>
      <c r="B153" s="11">
        <v>0</v>
      </c>
      <c r="C153" s="11">
        <v>0</v>
      </c>
      <c r="D153" s="11">
        <f t="shared" si="39"/>
        <v>0</v>
      </c>
      <c r="E153" s="11">
        <v>0</v>
      </c>
      <c r="F153" s="11">
        <v>0</v>
      </c>
      <c r="G153" s="11">
        <f t="shared" si="46"/>
        <v>0</v>
      </c>
      <c r="H153" s="13" t="s">
        <v>207</v>
      </c>
    </row>
    <row r="154" spans="1:8" x14ac:dyDescent="0.3">
      <c r="A154" s="12" t="s">
        <v>143</v>
      </c>
      <c r="B154" s="11">
        <v>0</v>
      </c>
      <c r="C154" s="11">
        <v>0</v>
      </c>
      <c r="D154" s="11">
        <f t="shared" si="39"/>
        <v>0</v>
      </c>
      <c r="E154" s="11">
        <v>0</v>
      </c>
      <c r="F154" s="11">
        <v>0</v>
      </c>
      <c r="G154" s="11">
        <f t="shared" si="46"/>
        <v>0</v>
      </c>
      <c r="H154" s="13" t="s">
        <v>208</v>
      </c>
    </row>
    <row r="155" spans="1:8" x14ac:dyDescent="0.3">
      <c r="A155" s="12" t="s">
        <v>145</v>
      </c>
      <c r="B155" s="11">
        <v>0</v>
      </c>
      <c r="C155" s="11">
        <v>0</v>
      </c>
      <c r="D155" s="11">
        <f t="shared" si="39"/>
        <v>0</v>
      </c>
      <c r="E155" s="11">
        <v>0</v>
      </c>
      <c r="F155" s="11">
        <v>0</v>
      </c>
      <c r="G155" s="11">
        <f t="shared" si="46"/>
        <v>0</v>
      </c>
      <c r="H155" s="13" t="s">
        <v>209</v>
      </c>
    </row>
    <row r="156" spans="1:8" x14ac:dyDescent="0.3">
      <c r="A156" s="19"/>
      <c r="B156" s="16"/>
      <c r="C156" s="16"/>
      <c r="D156" s="16"/>
      <c r="E156" s="16"/>
      <c r="F156" s="16"/>
      <c r="G156" s="16"/>
    </row>
    <row r="157" spans="1:8" x14ac:dyDescent="0.3">
      <c r="A157" s="20" t="s">
        <v>210</v>
      </c>
      <c r="B157" s="9">
        <f>B7+B82</f>
        <v>0</v>
      </c>
      <c r="C157" s="9">
        <f t="shared" ref="C157:G157" si="47">C7+C82</f>
        <v>79586535.069999993</v>
      </c>
      <c r="D157" s="9">
        <f t="shared" si="47"/>
        <v>79586535.069999993</v>
      </c>
      <c r="E157" s="9">
        <f t="shared" si="47"/>
        <v>2845776.6799999997</v>
      </c>
      <c r="F157" s="9">
        <f t="shared" si="47"/>
        <v>2845776.6799999997</v>
      </c>
      <c r="G157" s="9">
        <f t="shared" si="47"/>
        <v>76740758.389999986</v>
      </c>
    </row>
    <row r="158" spans="1:8" x14ac:dyDescent="0.3">
      <c r="A158" s="21"/>
      <c r="B158" s="22"/>
      <c r="C158" s="22"/>
      <c r="D158" s="22"/>
      <c r="E158" s="22"/>
      <c r="F158" s="22"/>
      <c r="G158" s="22"/>
    </row>
    <row r="159" spans="1:8" x14ac:dyDescent="0.3">
      <c r="A159" s="23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23622047244094491" right="0.23622047244094491" top="0.35433070866141736" bottom="0.55118110236220474" header="0.31496062992125984" footer="0.31496062992125984"/>
  <pageSetup scale="54" fitToHeight="3" orientation="landscape" r:id="rId1"/>
  <headerFooter>
    <oddFooter>&amp;C&amp;"Arial,Normal"&amp;10Hoja &amp;P</oddFooter>
  </headerFooter>
  <rowBreaks count="1" manualBreakCount="1">
    <brk id="8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</vt:lpstr>
      <vt:lpstr>'F6A'!Área_de_impresión</vt:lpstr>
      <vt:lpstr>'F6A'!Títulos_a_imprimir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DVILLAFAÑA</dc:creator>
  <cp:lastModifiedBy>DVILLAFAÑA</cp:lastModifiedBy>
  <dcterms:created xsi:type="dcterms:W3CDTF">2020-09-30T13:55:57Z</dcterms:created>
  <dcterms:modified xsi:type="dcterms:W3CDTF">2020-09-30T13:56:18Z</dcterms:modified>
</cp:coreProperties>
</file>