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PAGINA PEPNNA 2T\Información Presupuestaria\"/>
    </mc:Choice>
  </mc:AlternateContent>
  <xr:revisionPtr revIDLastSave="0" documentId="8_{95D138BA-874F-4C91-A6D1-59402DDE6F50}" xr6:coauthVersionLast="36" xr6:coauthVersionMax="36" xr10:uidLastSave="{00000000-0000-0000-0000-000000000000}"/>
  <bookViews>
    <workbookView xWindow="0" yWindow="0" windowWidth="20490" windowHeight="7590" xr2:uid="{059E0B8B-8295-4BE2-B4DB-7CEB0A320ED4}"/>
  </bookViews>
  <sheets>
    <sheet name="COG" sheetId="1" r:id="rId1"/>
  </sheets>
  <definedNames>
    <definedName name="_xlnm._FilterDatabase" localSheetId="0" hidden="1">COG!$A$3:$H$76</definedName>
    <definedName name="_xlnm.Print_Titles" localSheetId="0">COG!$1:$4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H72" i="1"/>
  <c r="E72" i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E57" i="1"/>
  <c r="H57" i="1" s="1"/>
  <c r="D57" i="1"/>
  <c r="C57" i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E18" i="1"/>
  <c r="H18" i="1" s="1"/>
  <c r="E17" i="1"/>
  <c r="H17" i="1" s="1"/>
  <c r="H16" i="1"/>
  <c r="E16" i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H10" i="1"/>
  <c r="E10" i="1"/>
  <c r="E9" i="1"/>
  <c r="H9" i="1" s="1"/>
  <c r="E8" i="1"/>
  <c r="H8" i="1" s="1"/>
  <c r="E7" i="1"/>
  <c r="H7" i="1" s="1"/>
  <c r="H6" i="1"/>
  <c r="E6" i="1"/>
  <c r="G5" i="1"/>
  <c r="G77" i="1" s="1"/>
  <c r="F5" i="1"/>
  <c r="F77" i="1" s="1"/>
  <c r="E5" i="1"/>
  <c r="E77" i="1" s="1"/>
  <c r="D5" i="1"/>
  <c r="D77" i="1" s="1"/>
  <c r="C5" i="1"/>
  <c r="C77" i="1" s="1"/>
  <c r="H5" i="1" l="1"/>
  <c r="H77" i="1" s="1"/>
</calcChain>
</file>

<file path=xl/sharedStrings.xml><?xml version="1.0" encoding="utf-8"?>
<sst xmlns="http://schemas.openxmlformats.org/spreadsheetml/2006/main" count="85" uniqueCount="85">
  <si>
    <t>Procuraduría Estatal de Protección de Niñas, Niños y Adolescentes del Estado de Guanajuato
Estado Analítico del Ejercicio del Presupuesto de Egresos
Clasificación por Objeto del Gasto (Capítulo y Concepto)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</si>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</sst>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 xr:uid="{BFCFD878-6E8B-4B56-A841-728438884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57150</xdr:rowOff>
    </xdr:from>
    <xdr:to>
      <xdr:col>1</xdr:col>
      <xdr:colOff>3552825</xdr:colOff>
      <xdr:row>86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A40C079-F9B7-41EF-8FE4-30ABA7358412}"/>
            </a:ext>
          </a:extLst>
        </xdr:cNvPr>
        <xdr:cNvSpPr txBox="1"/>
      </xdr:nvSpPr>
      <xdr:spPr>
        <a:xfrm>
          <a:off x="85725" y="12430125"/>
          <a:ext cx="355282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Mtra. María Teresa Palomino Ramos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Procuradora de Protección de Niñas, Niños y Adolescentes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903605</xdr:colOff>
      <xdr:row>82</xdr:row>
      <xdr:rowOff>66675</xdr:rowOff>
    </xdr:from>
    <xdr:to>
      <xdr:col>7</xdr:col>
      <xdr:colOff>1017905</xdr:colOff>
      <xdr:row>86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512ED8E-6DC5-4544-B277-C0B78605DFEA}"/>
            </a:ext>
          </a:extLst>
        </xdr:cNvPr>
        <xdr:cNvSpPr txBox="1"/>
      </xdr:nvSpPr>
      <xdr:spPr>
        <a:xfrm>
          <a:off x="6761480" y="12439650"/>
          <a:ext cx="325755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L.A.P. David Alejandro Villafaña Arroyo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Coordinador Administrativo de PEPNNA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35E10-9018-44E2-82CB-11468C0AA23A}">
  <sheetPr>
    <pageSetUpPr fitToPage="1"/>
  </sheetPr>
  <dimension ref="A1:H79"/>
  <sheetViews>
    <sheetView showGridLines="0" tabSelected="1" workbookViewId="0">
      <selection activeCell="D71" sqref="D71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0</v>
      </c>
      <c r="D5" s="17">
        <f>SUM(D6:D12)</f>
        <v>50841582.419999994</v>
      </c>
      <c r="E5" s="17">
        <f>C5+D5</f>
        <v>50841582.419999994</v>
      </c>
      <c r="F5" s="17">
        <f>SUM(F6:F12)</f>
        <v>12153892.800000001</v>
      </c>
      <c r="G5" s="17">
        <f>SUM(G6:G12)</f>
        <v>12153892.800000001</v>
      </c>
      <c r="H5" s="17">
        <f>E5-F5</f>
        <v>38687689.61999999</v>
      </c>
    </row>
    <row r="6" spans="1:8" x14ac:dyDescent="0.2">
      <c r="A6" s="18">
        <v>1100</v>
      </c>
      <c r="B6" s="19" t="s">
        <v>12</v>
      </c>
      <c r="C6" s="20">
        <v>0</v>
      </c>
      <c r="D6" s="20">
        <v>5614121.4900000002</v>
      </c>
      <c r="E6" s="20">
        <f t="shared" ref="E6:E69" si="0">C6+D6</f>
        <v>5614121.4900000002</v>
      </c>
      <c r="F6" s="20">
        <v>1528425.05</v>
      </c>
      <c r="G6" s="20">
        <v>1528425.05</v>
      </c>
      <c r="H6" s="20">
        <f t="shared" ref="H6:H69" si="1">E6-F6</f>
        <v>4085696.4400000004</v>
      </c>
    </row>
    <row r="7" spans="1:8" x14ac:dyDescent="0.2">
      <c r="A7" s="18">
        <v>1200</v>
      </c>
      <c r="B7" s="19" t="s">
        <v>13</v>
      </c>
      <c r="C7" s="20">
        <v>0</v>
      </c>
      <c r="D7" s="20">
        <v>22554179.379999999</v>
      </c>
      <c r="E7" s="20">
        <f t="shared" si="0"/>
        <v>22554179.379999999</v>
      </c>
      <c r="F7" s="20">
        <v>6280159.9100000001</v>
      </c>
      <c r="G7" s="20">
        <v>6280159.9100000001</v>
      </c>
      <c r="H7" s="20">
        <f t="shared" si="1"/>
        <v>16274019.469999999</v>
      </c>
    </row>
    <row r="8" spans="1:8" x14ac:dyDescent="0.2">
      <c r="A8" s="18">
        <v>1300</v>
      </c>
      <c r="B8" s="19" t="s">
        <v>14</v>
      </c>
      <c r="C8" s="20">
        <v>0</v>
      </c>
      <c r="D8" s="20">
        <v>11658008.82</v>
      </c>
      <c r="E8" s="20">
        <f t="shared" si="0"/>
        <v>11658008.82</v>
      </c>
      <c r="F8" s="20">
        <v>1369097.29</v>
      </c>
      <c r="G8" s="20">
        <v>1369097.29</v>
      </c>
      <c r="H8" s="20">
        <f t="shared" si="1"/>
        <v>10288911.530000001</v>
      </c>
    </row>
    <row r="9" spans="1:8" x14ac:dyDescent="0.2">
      <c r="A9" s="18">
        <v>1400</v>
      </c>
      <c r="B9" s="19" t="s">
        <v>15</v>
      </c>
      <c r="C9" s="20">
        <v>0</v>
      </c>
      <c r="D9" s="20">
        <v>3848214.22</v>
      </c>
      <c r="E9" s="20">
        <f t="shared" si="0"/>
        <v>3848214.22</v>
      </c>
      <c r="F9" s="20">
        <v>1131053.3500000001</v>
      </c>
      <c r="G9" s="20">
        <v>1131053.3500000001</v>
      </c>
      <c r="H9" s="20">
        <f t="shared" si="1"/>
        <v>2717160.87</v>
      </c>
    </row>
    <row r="10" spans="1:8" x14ac:dyDescent="0.2">
      <c r="A10" s="18">
        <v>1500</v>
      </c>
      <c r="B10" s="19" t="s">
        <v>16</v>
      </c>
      <c r="C10" s="20">
        <v>0</v>
      </c>
      <c r="D10" s="20">
        <v>7149189.4400000004</v>
      </c>
      <c r="E10" s="20">
        <f t="shared" si="0"/>
        <v>7149189.4400000004</v>
      </c>
      <c r="F10" s="20">
        <v>1842271.32</v>
      </c>
      <c r="G10" s="20">
        <v>1842271.32</v>
      </c>
      <c r="H10" s="20">
        <f t="shared" si="1"/>
        <v>5306918.12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17869.07</v>
      </c>
      <c r="E12" s="20">
        <f t="shared" si="0"/>
        <v>17869.07</v>
      </c>
      <c r="F12" s="20">
        <v>2885.88</v>
      </c>
      <c r="G12" s="20">
        <v>2885.88</v>
      </c>
      <c r="H12" s="20">
        <f t="shared" si="1"/>
        <v>14983.189999999999</v>
      </c>
    </row>
    <row r="13" spans="1:8" x14ac:dyDescent="0.2">
      <c r="A13" s="15" t="s">
        <v>19</v>
      </c>
      <c r="B13" s="16"/>
      <c r="C13" s="21">
        <f>SUM(C14:C22)</f>
        <v>0</v>
      </c>
      <c r="D13" s="21">
        <f>SUM(D14:D22)</f>
        <v>4171468.71</v>
      </c>
      <c r="E13" s="21">
        <f t="shared" si="0"/>
        <v>4171468.71</v>
      </c>
      <c r="F13" s="21">
        <f>SUM(F14:F22)</f>
        <v>111216.76</v>
      </c>
      <c r="G13" s="21">
        <f>SUM(G14:G22)</f>
        <v>111216.76</v>
      </c>
      <c r="H13" s="21">
        <f t="shared" si="1"/>
        <v>4060251.95</v>
      </c>
    </row>
    <row r="14" spans="1:8" x14ac:dyDescent="0.2">
      <c r="A14" s="18">
        <v>2100</v>
      </c>
      <c r="B14" s="19" t="s">
        <v>20</v>
      </c>
      <c r="C14" s="20">
        <v>0</v>
      </c>
      <c r="D14" s="20">
        <v>2001685.33</v>
      </c>
      <c r="E14" s="20">
        <f t="shared" si="0"/>
        <v>2001685.33</v>
      </c>
      <c r="F14" s="20">
        <v>0</v>
      </c>
      <c r="G14" s="20">
        <v>0</v>
      </c>
      <c r="H14" s="20">
        <f t="shared" si="1"/>
        <v>2001685.33</v>
      </c>
    </row>
    <row r="15" spans="1:8" x14ac:dyDescent="0.2">
      <c r="A15" s="18">
        <v>2200</v>
      </c>
      <c r="B15" s="19" t="s">
        <v>21</v>
      </c>
      <c r="C15" s="20">
        <v>0</v>
      </c>
      <c r="D15" s="20">
        <v>38980</v>
      </c>
      <c r="E15" s="20">
        <f t="shared" si="0"/>
        <v>38980</v>
      </c>
      <c r="F15" s="20">
        <v>0</v>
      </c>
      <c r="G15" s="20">
        <v>0</v>
      </c>
      <c r="H15" s="20">
        <f t="shared" si="1"/>
        <v>38980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0</v>
      </c>
      <c r="D17" s="20">
        <v>61000</v>
      </c>
      <c r="E17" s="20">
        <f t="shared" si="0"/>
        <v>61000</v>
      </c>
      <c r="F17" s="20">
        <v>1362.01</v>
      </c>
      <c r="G17" s="20">
        <v>1362.01</v>
      </c>
      <c r="H17" s="20">
        <f t="shared" si="1"/>
        <v>59637.99</v>
      </c>
    </row>
    <row r="18" spans="1:8" x14ac:dyDescent="0.2">
      <c r="A18" s="18">
        <v>2500</v>
      </c>
      <c r="B18" s="19" t="s">
        <v>24</v>
      </c>
      <c r="C18" s="20">
        <v>0</v>
      </c>
      <c r="D18" s="20">
        <v>19000</v>
      </c>
      <c r="E18" s="20">
        <f t="shared" si="0"/>
        <v>19000</v>
      </c>
      <c r="F18" s="20">
        <v>0</v>
      </c>
      <c r="G18" s="20">
        <v>0</v>
      </c>
      <c r="H18" s="20">
        <f t="shared" si="1"/>
        <v>19000</v>
      </c>
    </row>
    <row r="19" spans="1:8" x14ac:dyDescent="0.2">
      <c r="A19" s="18">
        <v>2600</v>
      </c>
      <c r="B19" s="19" t="s">
        <v>25</v>
      </c>
      <c r="C19" s="20">
        <v>0</v>
      </c>
      <c r="D19" s="20">
        <v>1725803.38</v>
      </c>
      <c r="E19" s="20">
        <f t="shared" si="0"/>
        <v>1725803.38</v>
      </c>
      <c r="F19" s="20">
        <v>103783.76</v>
      </c>
      <c r="G19" s="20">
        <v>103783.76</v>
      </c>
      <c r="H19" s="20">
        <f t="shared" si="1"/>
        <v>1622019.6199999999</v>
      </c>
    </row>
    <row r="20" spans="1:8" x14ac:dyDescent="0.2">
      <c r="A20" s="18">
        <v>2700</v>
      </c>
      <c r="B20" s="19" t="s">
        <v>26</v>
      </c>
      <c r="C20" s="20">
        <v>0</v>
      </c>
      <c r="D20" s="20">
        <v>260000</v>
      </c>
      <c r="E20" s="20">
        <f t="shared" si="0"/>
        <v>260000</v>
      </c>
      <c r="F20" s="20">
        <v>2900</v>
      </c>
      <c r="G20" s="20">
        <v>2900</v>
      </c>
      <c r="H20" s="20">
        <f t="shared" si="1"/>
        <v>257100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0</v>
      </c>
      <c r="D22" s="20">
        <v>65000</v>
      </c>
      <c r="E22" s="20">
        <f t="shared" si="0"/>
        <v>65000</v>
      </c>
      <c r="F22" s="20">
        <v>3170.99</v>
      </c>
      <c r="G22" s="20">
        <v>3170.99</v>
      </c>
      <c r="H22" s="20">
        <f t="shared" si="1"/>
        <v>61829.01</v>
      </c>
    </row>
    <row r="23" spans="1:8" x14ac:dyDescent="0.2">
      <c r="A23" s="15" t="s">
        <v>29</v>
      </c>
      <c r="B23" s="16"/>
      <c r="C23" s="21">
        <f>SUM(C24:C32)</f>
        <v>0</v>
      </c>
      <c r="D23" s="21">
        <f>SUM(D24:D32)</f>
        <v>8172373.2400000002</v>
      </c>
      <c r="E23" s="21">
        <f t="shared" si="0"/>
        <v>8172373.2400000002</v>
      </c>
      <c r="F23" s="21">
        <f>SUM(F24:F32)</f>
        <v>313749.07</v>
      </c>
      <c r="G23" s="21">
        <f>SUM(G24:G32)</f>
        <v>313749.07</v>
      </c>
      <c r="H23" s="21">
        <f t="shared" si="1"/>
        <v>7858624.1699999999</v>
      </c>
    </row>
    <row r="24" spans="1:8" x14ac:dyDescent="0.2">
      <c r="A24" s="18">
        <v>3100</v>
      </c>
      <c r="B24" s="19" t="s">
        <v>30</v>
      </c>
      <c r="C24" s="20">
        <v>0</v>
      </c>
      <c r="D24" s="20">
        <v>190000</v>
      </c>
      <c r="E24" s="20">
        <f t="shared" si="0"/>
        <v>190000</v>
      </c>
      <c r="F24" s="20">
        <v>15192</v>
      </c>
      <c r="G24" s="20">
        <v>15192</v>
      </c>
      <c r="H24" s="20">
        <f t="shared" si="1"/>
        <v>174808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635000</v>
      </c>
      <c r="E25" s="20">
        <f t="shared" si="0"/>
        <v>635000</v>
      </c>
      <c r="F25" s="20">
        <v>0</v>
      </c>
      <c r="G25" s="20">
        <v>0</v>
      </c>
      <c r="H25" s="20">
        <f t="shared" si="1"/>
        <v>635000</v>
      </c>
    </row>
    <row r="26" spans="1:8" x14ac:dyDescent="0.2">
      <c r="A26" s="18">
        <v>3300</v>
      </c>
      <c r="B26" s="19" t="s">
        <v>32</v>
      </c>
      <c r="C26" s="20">
        <v>0</v>
      </c>
      <c r="D26" s="20">
        <v>1480010.27</v>
      </c>
      <c r="E26" s="20">
        <f t="shared" si="0"/>
        <v>1480010.27</v>
      </c>
      <c r="F26" s="20">
        <v>0</v>
      </c>
      <c r="G26" s="20">
        <v>0</v>
      </c>
      <c r="H26" s="20">
        <f t="shared" si="1"/>
        <v>1480010.27</v>
      </c>
    </row>
    <row r="27" spans="1:8" x14ac:dyDescent="0.2">
      <c r="A27" s="18">
        <v>3400</v>
      </c>
      <c r="B27" s="19" t="s">
        <v>33</v>
      </c>
      <c r="C27" s="20">
        <v>0</v>
      </c>
      <c r="D27" s="20">
        <v>470000</v>
      </c>
      <c r="E27" s="20">
        <f t="shared" si="0"/>
        <v>470000</v>
      </c>
      <c r="F27" s="20">
        <v>4238.6400000000003</v>
      </c>
      <c r="G27" s="20">
        <v>4238.6400000000003</v>
      </c>
      <c r="H27" s="20">
        <f t="shared" si="1"/>
        <v>465761.36</v>
      </c>
    </row>
    <row r="28" spans="1:8" x14ac:dyDescent="0.2">
      <c r="A28" s="18">
        <v>3500</v>
      </c>
      <c r="B28" s="19" t="s">
        <v>34</v>
      </c>
      <c r="C28" s="20">
        <v>0</v>
      </c>
      <c r="D28" s="20">
        <v>1804267.19</v>
      </c>
      <c r="E28" s="20">
        <f t="shared" si="0"/>
        <v>1804267.19</v>
      </c>
      <c r="F28" s="20">
        <v>31415.599999999999</v>
      </c>
      <c r="G28" s="20">
        <v>31415.599999999999</v>
      </c>
      <c r="H28" s="20">
        <f t="shared" si="1"/>
        <v>1772851.5899999999</v>
      </c>
    </row>
    <row r="29" spans="1:8" x14ac:dyDescent="0.2">
      <c r="A29" s="18">
        <v>3600</v>
      </c>
      <c r="B29" s="19" t="s">
        <v>35</v>
      </c>
      <c r="C29" s="20">
        <v>0</v>
      </c>
      <c r="D29" s="20">
        <v>259035</v>
      </c>
      <c r="E29" s="20">
        <f t="shared" si="0"/>
        <v>259035</v>
      </c>
      <c r="F29" s="20">
        <v>0</v>
      </c>
      <c r="G29" s="20">
        <v>0</v>
      </c>
      <c r="H29" s="20">
        <f t="shared" si="1"/>
        <v>259035</v>
      </c>
    </row>
    <row r="30" spans="1:8" x14ac:dyDescent="0.2">
      <c r="A30" s="18">
        <v>3700</v>
      </c>
      <c r="B30" s="19" t="s">
        <v>36</v>
      </c>
      <c r="C30" s="20">
        <v>0</v>
      </c>
      <c r="D30" s="20">
        <v>1088615.71</v>
      </c>
      <c r="E30" s="20">
        <f t="shared" si="0"/>
        <v>1088615.71</v>
      </c>
      <c r="F30" s="20">
        <v>25507.45</v>
      </c>
      <c r="G30" s="20">
        <v>25507.45</v>
      </c>
      <c r="H30" s="20">
        <f t="shared" si="1"/>
        <v>1063108.26</v>
      </c>
    </row>
    <row r="31" spans="1:8" x14ac:dyDescent="0.2">
      <c r="A31" s="18">
        <v>3800</v>
      </c>
      <c r="B31" s="19" t="s">
        <v>37</v>
      </c>
      <c r="C31" s="20">
        <v>0</v>
      </c>
      <c r="D31" s="20">
        <v>1134260.22</v>
      </c>
      <c r="E31" s="20">
        <f t="shared" si="0"/>
        <v>1134260.22</v>
      </c>
      <c r="F31" s="20">
        <v>564.20000000000005</v>
      </c>
      <c r="G31" s="20">
        <v>564.20000000000005</v>
      </c>
      <c r="H31" s="20">
        <f t="shared" si="1"/>
        <v>1133696.02</v>
      </c>
    </row>
    <row r="32" spans="1:8" x14ac:dyDescent="0.2">
      <c r="A32" s="18">
        <v>3900</v>
      </c>
      <c r="B32" s="19" t="s">
        <v>38</v>
      </c>
      <c r="C32" s="20">
        <v>0</v>
      </c>
      <c r="D32" s="20">
        <v>1111184.8500000001</v>
      </c>
      <c r="E32" s="20">
        <f t="shared" si="0"/>
        <v>1111184.8500000001</v>
      </c>
      <c r="F32" s="20">
        <v>236831.18</v>
      </c>
      <c r="G32" s="20">
        <v>236831.18</v>
      </c>
      <c r="H32" s="20">
        <f t="shared" si="1"/>
        <v>874353.67000000016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19992490.879999999</v>
      </c>
      <c r="E33" s="21">
        <f t="shared" si="0"/>
        <v>19992490.879999999</v>
      </c>
      <c r="F33" s="21">
        <f>SUM(F34:F42)</f>
        <v>7918351.0099999998</v>
      </c>
      <c r="G33" s="21">
        <f>SUM(G34:G42)</f>
        <v>7918351.0099999998</v>
      </c>
      <c r="H33" s="21">
        <f t="shared" si="1"/>
        <v>12074139.869999999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10421505.93</v>
      </c>
      <c r="E35" s="20">
        <f t="shared" si="0"/>
        <v>10421505.93</v>
      </c>
      <c r="F35" s="20">
        <v>3758639.36</v>
      </c>
      <c r="G35" s="20">
        <v>3758639.36</v>
      </c>
      <c r="H35" s="20">
        <f t="shared" si="1"/>
        <v>6662866.5700000003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9570984.9499999993</v>
      </c>
      <c r="E37" s="20">
        <f t="shared" si="0"/>
        <v>9570984.9499999993</v>
      </c>
      <c r="F37" s="20">
        <v>4159711.65</v>
      </c>
      <c r="G37" s="20">
        <v>4159711.65</v>
      </c>
      <c r="H37" s="20">
        <f t="shared" si="1"/>
        <v>5411273.2999999989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1863000</v>
      </c>
      <c r="E43" s="21">
        <f t="shared" si="0"/>
        <v>1863000</v>
      </c>
      <c r="F43" s="21">
        <f>SUM(F44:F52)</f>
        <v>0</v>
      </c>
      <c r="G43" s="21">
        <f>SUM(G44:G52)</f>
        <v>0</v>
      </c>
      <c r="H43" s="21">
        <f t="shared" si="1"/>
        <v>1863000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895000</v>
      </c>
      <c r="E44" s="20">
        <f t="shared" si="0"/>
        <v>895000</v>
      </c>
      <c r="F44" s="20">
        <v>0</v>
      </c>
      <c r="G44" s="20">
        <v>0</v>
      </c>
      <c r="H44" s="20">
        <f t="shared" si="1"/>
        <v>895000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10000</v>
      </c>
      <c r="E45" s="20">
        <f t="shared" si="0"/>
        <v>10000</v>
      </c>
      <c r="F45" s="20">
        <v>0</v>
      </c>
      <c r="G45" s="20">
        <v>0</v>
      </c>
      <c r="H45" s="20">
        <f t="shared" si="1"/>
        <v>10000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500000</v>
      </c>
      <c r="E47" s="20">
        <f t="shared" si="0"/>
        <v>500000</v>
      </c>
      <c r="F47" s="20">
        <v>0</v>
      </c>
      <c r="G47" s="20">
        <v>0</v>
      </c>
      <c r="H47" s="20">
        <f t="shared" si="1"/>
        <v>500000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458000</v>
      </c>
      <c r="E49" s="20">
        <f t="shared" si="0"/>
        <v>458000</v>
      </c>
      <c r="F49" s="20">
        <v>0</v>
      </c>
      <c r="G49" s="20">
        <v>0</v>
      </c>
      <c r="H49" s="20">
        <f t="shared" si="1"/>
        <v>458000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3600</v>
      </c>
      <c r="E57" s="21">
        <f t="shared" si="0"/>
        <v>3600</v>
      </c>
      <c r="F57" s="21">
        <f>SUM(F58:F64)</f>
        <v>0</v>
      </c>
      <c r="G57" s="21">
        <f>SUM(G58:G64)</f>
        <v>0</v>
      </c>
      <c r="H57" s="21">
        <f t="shared" si="1"/>
        <v>3600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3600</v>
      </c>
      <c r="E64" s="20">
        <f t="shared" si="0"/>
        <v>3600</v>
      </c>
      <c r="F64" s="20">
        <v>0</v>
      </c>
      <c r="G64" s="20">
        <v>0</v>
      </c>
      <c r="H64" s="20">
        <f t="shared" si="1"/>
        <v>3600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0</v>
      </c>
      <c r="D77" s="27">
        <f t="shared" si="4"/>
        <v>85044515.25</v>
      </c>
      <c r="E77" s="27">
        <f t="shared" si="4"/>
        <v>85044515.25</v>
      </c>
      <c r="F77" s="27">
        <f t="shared" si="4"/>
        <v>20497209.640000001</v>
      </c>
      <c r="G77" s="27">
        <f t="shared" si="4"/>
        <v>20497209.640000001</v>
      </c>
      <c r="H77" s="27">
        <f t="shared" si="4"/>
        <v>64547305.609999992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scale="89" fitToHeight="2" orientation="landscape" r:id="rId1"/>
  <headerFooter>
    <oddFooter>&amp;CHoja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2020-09-30T15:48:29Z</dcterms:created>
  <dcterms:modified xsi:type="dcterms:W3CDTF">2020-09-30T15:48:41Z</dcterms:modified>
</cp:coreProperties>
</file>