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9FBE7779-57EA-41B1-A948-D367D6D18F0B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ECSF!$1:$2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3" i="4"/>
  <c r="C3" i="4"/>
  <c r="C43" i="4"/>
  <c r="B24" i="4"/>
  <c r="C24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<sst xmlns="http://schemas.openxmlformats.org/spreadsheetml/2006/main" count="54" uniqueCount="54">
  <si>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</si>
  <si>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</si>
  <si>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</si>
  <si>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</si>
  <si>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</si>
  <si>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</si>
  <si>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</si>
  <si>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</si>
  <si>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</si>
  <si>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</si>
  <si>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</si>
  <si>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</si>
  <si>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</si>
  <si>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</si>
  <si>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</si>
  <si>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</si>
  <si>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</si>
  <si>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</si>
  <si>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</si>
  <si>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</si>
  <si>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</si>
  <si>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</si>
  <si>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</si>
  <si>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</si>
  <si>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</si>
  <si>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</si>
  <si>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</si>
  <si>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</si>
  <si>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</si>
  <si>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</si>
  <si>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</si>
  <si>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</si>
  <si>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</si>
  <si>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</si>
  <si>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</si>
  <si>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</si>
  <si>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</si>
  <si>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</si>
  <si>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</si>
  <si>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</si>
  <si>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</si>
  <si>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</si>
  <si>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</si>
  <si>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</si>
  <si>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</si>
  <si>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</si>
  <si>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</si>
  <si>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</si>
  <si>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</si>
  <si>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</si>
  <si>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</si>
  <si>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</si>
  <si>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</si>
  <si>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de Cambios en la Situación Financiera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</si>
</sst>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0</xdr:col>
      <xdr:colOff>3419475</xdr:colOff>
      <xdr:row>69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9364CFC-3193-4B5B-B7E5-7EB392451E86}"/>
            </a:ext>
          </a:extLst>
        </xdr:cNvPr>
        <xdr:cNvSpPr txBox="1"/>
      </xdr:nvSpPr>
      <xdr:spPr>
        <a:xfrm>
          <a:off x="0" y="9286875"/>
          <a:ext cx="3419475" cy="1266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4086226</xdr:colOff>
      <xdr:row>61</xdr:row>
      <xdr:rowOff>114300</xdr:rowOff>
    </xdr:from>
    <xdr:to>
      <xdr:col>2</xdr:col>
      <xdr:colOff>1457326</xdr:colOff>
      <xdr:row>69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27AE357-944F-4E9B-B9B2-9C2759BAE242}"/>
            </a:ext>
          </a:extLst>
        </xdr:cNvPr>
        <xdr:cNvSpPr txBox="1"/>
      </xdr:nvSpPr>
      <xdr:spPr>
        <a:xfrm>
          <a:off x="4086226" y="9401175"/>
          <a:ext cx="3181350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topLeftCell="A58" zoomScaleNormal="100" zoomScaleSheetLayoutView="80" workbookViewId="0">
      <selection activeCell="A61" sqref="A6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2529008.27</v>
      </c>
      <c r="C3" s="17">
        <f>C4+C13</f>
        <v>22727888.609999999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17587701.91</v>
      </c>
    </row>
    <row r="5" spans="1:3" x14ac:dyDescent="0.2">
      <c r="A5" s="9" t="s">
        <v>14</v>
      </c>
      <c r="B5" s="7">
        <v>0</v>
      </c>
      <c r="C5" s="8">
        <v>17418412.41</v>
      </c>
    </row>
    <row r="6" spans="1:3" x14ac:dyDescent="0.2">
      <c r="A6" s="9" t="s">
        <v>15</v>
      </c>
      <c r="B6" s="7">
        <v>0</v>
      </c>
      <c r="C6" s="8">
        <v>169289.5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2529008.27</v>
      </c>
      <c r="C13" s="17">
        <f>SUM(C14:C22)</f>
        <v>5140186.7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5140186.7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2529008.27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651412.07999999996</v>
      </c>
      <c r="C24" s="17">
        <f>C25+C35</f>
        <v>0</v>
      </c>
    </row>
    <row r="25" spans="1:3" x14ac:dyDescent="0.2">
      <c r="A25" s="6" t="s">
        <v>9</v>
      </c>
      <c r="B25" s="16">
        <f>SUM(B26:B33)</f>
        <v>651412.07999999996</v>
      </c>
      <c r="C25" s="17">
        <f>SUM(C26:C33)</f>
        <v>0</v>
      </c>
    </row>
    <row r="26" spans="1:3" x14ac:dyDescent="0.2">
      <c r="A26" s="9" t="s">
        <v>28</v>
      </c>
      <c r="B26" s="7">
        <v>643775.84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7636.24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19547468.259999998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4474178.43</v>
      </c>
      <c r="C44" s="17">
        <f>SUM(C45:C47)</f>
        <v>0</v>
      </c>
    </row>
    <row r="45" spans="1:3" x14ac:dyDescent="0.2">
      <c r="A45" s="9" t="s">
        <v>4</v>
      </c>
      <c r="B45" s="7">
        <v>4474178.43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15073289.83</v>
      </c>
      <c r="C49" s="17">
        <f>SUM(C50:C54)</f>
        <v>0</v>
      </c>
    </row>
    <row r="50" spans="1:3" x14ac:dyDescent="0.2">
      <c r="A50" s="9" t="s">
        <v>44</v>
      </c>
      <c r="B50" s="7">
        <v>15073289.83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/>
  <pageMargins left="0.74803149606299213" right="0.74803149606299213" top="0.59055118110236227" bottom="0.59055118110236227" header="0" footer="0"/>
  <pageSetup fitToHeight="2" orientation="landscape" r:id="rId1"/>
  <headerFooter alignWithMargins="0">
    <oddFooter>&amp;C&amp;"Arial Narrow,Normal"&amp;9Hoja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2020-10-29T15:55:41Z</cp:lastPrinted>
  <dcterms:created xsi:type="dcterms:W3CDTF">2012-12-11T20:26:08Z</dcterms:created>
  <dcterms:modified xsi:type="dcterms:W3CDTF">2020-10-29T15:58:15Z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