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 DE LOURDES\Documents\2025\ESTADOS FINANCIEROS 2025\SIRET\2do. Trimestre 2025\"/>
    </mc:Choice>
  </mc:AlternateContent>
  <xr:revisionPtr revIDLastSave="0" documentId="8_{0700DB30-A3B2-4908-A9C1-9BFFFD94070C}" xr6:coauthVersionLast="47" xr6:coauthVersionMax="47" xr10:uidLastSave="{00000000-0000-0000-0000-000000000000}"/>
  <bookViews>
    <workbookView xWindow="14565" yWindow="15" windowWidth="13395" windowHeight="15600" xr2:uid="{03B3C5C6-AC9B-4C69-B605-2092998433EF}"/>
  </bookViews>
  <sheets>
    <sheet name="FFF" sheetId="1" r:id="rId1"/>
  </sheets>
  <externalReferences>
    <externalReference r:id="rId2"/>
  </externalReferences>
  <definedNames>
    <definedName name="_xlnm.Print_Area" localSheetId="0">FFF!$A$1:$D$49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B35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C14" i="1" s="1"/>
  <c r="B18" i="1"/>
  <c r="D17" i="1"/>
  <c r="C17" i="1"/>
  <c r="B17" i="1"/>
  <c r="D16" i="1"/>
  <c r="C16" i="1"/>
  <c r="B16" i="1"/>
  <c r="D15" i="1"/>
  <c r="D14" i="1" s="1"/>
  <c r="C15" i="1"/>
  <c r="B15" i="1"/>
  <c r="B14" i="1" s="1"/>
  <c r="D10" i="1"/>
  <c r="D3" i="1" s="1"/>
  <c r="D24" i="1" s="1"/>
  <c r="D31" i="1" s="1"/>
  <c r="D27" i="1" s="1"/>
  <c r="D39" i="1" s="1"/>
  <c r="C10" i="1"/>
  <c r="C3" i="1" s="1"/>
  <c r="C24" i="1" s="1"/>
  <c r="C31" i="1" s="1"/>
  <c r="C27" i="1" s="1"/>
  <c r="C39" i="1" s="1"/>
  <c r="B10" i="1"/>
  <c r="B3" i="1" s="1"/>
  <c r="B24" i="1" l="1"/>
  <c r="B31" i="1" s="1"/>
  <c r="B27" i="1" s="1"/>
  <c r="B39" i="1" s="1"/>
</calcChain>
</file>

<file path=xl/sharedStrings.xml><?xml version="1.0" encoding="utf-8"?>
<sst xmlns="http://schemas.openxmlformats.org/spreadsheetml/2006/main" count="49" uniqueCount="41">
  <si>
    <t>Fondos Guanajuato de Financiamiento
Flujo de Fondos
Del 1 de Enero al  30 de Junio de 2025</t>
  </si>
  <si>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</si>
  <si>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</si>
  <si>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</si>
  <si>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</si>
  <si>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</si>
  <si>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</si>
  <si>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</si>
  <si>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</si>
  <si>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</si>
  <si>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</si>
  <si>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</si>
  <si>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</si>
  <si>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</si>
  <si>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</si>
  <si>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</si>
  <si>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</si>
  <si>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</si>
  <si>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</si>
  <si>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</si>
  <si>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</si>
  <si>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</si>
  <si>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</si>
  <si>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</si>
  <si>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</si>
  <si>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</si>
  <si>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</si>
  <si>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</si>
  <si>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</si>
  <si>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</si>
  <si>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</si>
  <si>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</si>
  <si>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</si>
  <si>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</si>
  <si>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</si>
  <si>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</si>
  <si>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Financieros y sus notas, son razonablemente correctos y son responsabilidad del emisor.</t>
  </si>
  <si>
    <t xml:space="preserve">                   Ricardo Martínez Huaracha</t>
  </si>
  <si>
    <t>Fátima Karina López Jiménez</t>
  </si>
  <si>
    <t xml:space="preserve">                  Director General</t>
  </si>
  <si>
    <t xml:space="preserve">     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</si>
</sst>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5" x14ac:knownFonts="1">
    <font>
      <sz val="8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24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Protection="1">
      <protection locked="0"/>
    </xf>
    <xf numFmtId="164" fontId="2" fillId="2" borderId="4" xfId="1" applyNumberFormat="1" applyFont="1" applyFill="1" applyBorder="1" applyAlignment="1" applyProtection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2" fillId="3" borderId="5" xfId="0" applyFont="1" applyFill="1" applyBorder="1" applyAlignment="1" applyProtection="1">
      <alignment horizontal="left" vertical="center"/>
      <protection locked="0"/>
    </xf>
    <xf numFmtId="3" fontId="2" fillId="3" borderId="5" xfId="0" applyNumberFormat="1" applyFont="1" applyFill="1" applyBorder="1" applyAlignment="1">
      <alignment horizontal="right" vertical="center"/>
    </xf>
    <xf numFmtId="0" fontId="4" fillId="0" borderId="6" xfId="2" applyFont="1" applyBorder="1" applyAlignment="1">
      <alignment horizontal="left" vertical="center" wrapText="1" indent="1"/>
    </xf>
    <xf numFmtId="3" fontId="4" fillId="3" borderId="6" xfId="0" applyNumberFormat="1" applyFont="1" applyFill="1" applyBorder="1" applyProtection="1">
      <protection locked="0"/>
    </xf>
    <xf numFmtId="0" fontId="4" fillId="0" borderId="7" xfId="2" applyFont="1" applyBorder="1" applyAlignment="1">
      <alignment horizontal="left" vertical="center" wrapText="1" indent="1"/>
    </xf>
    <xf numFmtId="0" fontId="4" fillId="0" borderId="8" xfId="2" applyFont="1" applyBorder="1" applyAlignment="1">
      <alignment horizontal="left" vertical="center" wrapText="1" indent="1"/>
    </xf>
    <xf numFmtId="3" fontId="4" fillId="3" borderId="6" xfId="0" applyNumberFormat="1" applyFont="1" applyFill="1" applyBorder="1"/>
    <xf numFmtId="0" fontId="2" fillId="3" borderId="6" xfId="3" applyFont="1" applyFill="1" applyBorder="1" applyAlignment="1">
      <alignment vertical="center"/>
    </xf>
    <xf numFmtId="3" fontId="2" fillId="3" borderId="6" xfId="0" applyNumberFormat="1" applyFont="1" applyFill="1" applyBorder="1"/>
    <xf numFmtId="0" fontId="2" fillId="3" borderId="4" xfId="3" applyFont="1" applyFill="1" applyBorder="1" applyAlignment="1">
      <alignment vertical="center"/>
    </xf>
    <xf numFmtId="3" fontId="2" fillId="3" borderId="4" xfId="0" applyNumberFormat="1" applyFont="1" applyFill="1" applyBorder="1" applyAlignment="1">
      <alignment horizontal="right" vertical="center"/>
    </xf>
    <xf numFmtId="0" fontId="2" fillId="3" borderId="0" xfId="0" applyFont="1" applyFill="1" applyAlignment="1" applyProtection="1">
      <alignment horizontal="left"/>
      <protection locked="0"/>
    </xf>
    <xf numFmtId="4" fontId="2" fillId="3" borderId="0" xfId="0" applyNumberFormat="1" applyFont="1" applyFill="1" applyAlignment="1" applyProtection="1">
      <alignment horizontal="right"/>
      <protection locked="0"/>
    </xf>
    <xf numFmtId="0" fontId="2" fillId="3" borderId="9" xfId="0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4" fillId="3" borderId="0" xfId="0" applyFont="1" applyFill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</cellXfs>
  <cellStyles count="4">
    <cellStyle name="Millares 2" xfId="1" xr:uid="{2CE9DBF7-1E10-4D76-BC5F-E26861546AE9}"/>
    <cellStyle name="Normal" xfId="0" builtinId="0"/>
    <cellStyle name="Normal 2 5 3" xfId="2" xr:uid="{56D36108-4A74-4999-B0FB-138A74648324}"/>
    <cellStyle name="Normal 3" xfId="3" xr:uid="{4E526024-EDFC-4DBC-BF14-49E7479A32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%20DE%20LOURDES\Documents\2025\ESTADOS%20FINANCIEROS%202025\06\06_2025_EFP_FOFI.xlsx" TargetMode="External"/><Relationship Id="rId1" Type="http://schemas.openxmlformats.org/officeDocument/2006/relationships/externalLinkPath" Target="/Users/MA%20DE%20LOURDES/Documents/2025/ESTADOS%20FINANCIEROS%202025/06/06_2025_EFP_FOF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VHP (2)"/>
      <sheetName val="VHP (3)"/>
      <sheetName val="CSF"/>
      <sheetName val="EFE"/>
      <sheetName val="EAA"/>
      <sheetName val="ADP"/>
      <sheetName val="NOTAS"/>
      <sheetName val="Hoja1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-"/>
      <sheetName val="RBI-"/>
      <sheetName val="CBPE"/>
      <sheetName val="DGF"/>
      <sheetName val="EB"/>
      <sheetName val="MPAS"/>
      <sheetName val="OTL"/>
      <sheetName val="RBM 2"/>
      <sheetName val="RBM 2 con baja"/>
      <sheetName val="RBM 2 con baja MIMI"/>
      <sheetName val="RBM 2 con baja MIMI (2)"/>
      <sheetName val="AF VerticalHorizontal"/>
      <sheetName val="EA Comparativo"/>
      <sheetName val="ESF Comparat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6">
          <cell r="B16">
            <v>89177535</v>
          </cell>
          <cell r="E16">
            <v>62838410.469999999</v>
          </cell>
          <cell r="F16">
            <v>62838410.469999999</v>
          </cell>
        </row>
      </sheetData>
      <sheetData sheetId="12">
        <row r="5">
          <cell r="B5">
            <v>44605094</v>
          </cell>
          <cell r="E5">
            <v>9695872.5000000019</v>
          </cell>
          <cell r="F5">
            <v>9695872.5000000019</v>
          </cell>
        </row>
        <row r="13">
          <cell r="B13">
            <v>2661188</v>
          </cell>
          <cell r="E13">
            <v>177993.94</v>
          </cell>
          <cell r="F13">
            <v>177993.94</v>
          </cell>
        </row>
        <row r="23">
          <cell r="B23">
            <v>39205253</v>
          </cell>
          <cell r="E23">
            <v>6604944.5700000003</v>
          </cell>
          <cell r="F23">
            <v>6604944.5700000003</v>
          </cell>
        </row>
        <row r="33">
          <cell r="B33">
            <v>0</v>
          </cell>
          <cell r="E33">
            <v>0</v>
          </cell>
          <cell r="F33">
            <v>0</v>
          </cell>
        </row>
        <row r="43">
          <cell r="B43">
            <v>2706000</v>
          </cell>
          <cell r="E43">
            <v>0</v>
          </cell>
          <cell r="F43">
            <v>0</v>
          </cell>
        </row>
        <row r="53">
          <cell r="B53">
            <v>0</v>
          </cell>
          <cell r="E53">
            <v>0</v>
          </cell>
          <cell r="F53">
            <v>0</v>
          </cell>
        </row>
        <row r="57">
          <cell r="B57">
            <v>0</v>
          </cell>
          <cell r="E57">
            <v>0</v>
          </cell>
          <cell r="F57">
            <v>0</v>
          </cell>
        </row>
        <row r="65">
          <cell r="B65">
            <v>0</v>
          </cell>
          <cell r="E65">
            <v>0</v>
          </cell>
          <cell r="F65">
            <v>0</v>
          </cell>
        </row>
        <row r="69">
          <cell r="B69">
            <v>0</v>
          </cell>
          <cell r="E69">
            <v>0</v>
          </cell>
          <cell r="F69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C5268-B1EC-4614-91A2-9E3B6D17536B}">
  <sheetPr>
    <tabColor rgb="FFFF33CC"/>
    <pageSetUpPr fitToPage="1"/>
  </sheetPr>
  <dimension ref="A1:D49"/>
  <sheetViews>
    <sheetView tabSelected="1" zoomScaleNormal="100" workbookViewId="0">
      <selection activeCell="A2" sqref="A2"/>
    </sheetView>
  </sheetViews>
  <sheetFormatPr baseColWidth="10" defaultColWidth="12" defaultRowHeight="12.75" x14ac:dyDescent="0.2"/>
  <cols>
    <col min="1" max="1" width="66.33203125" style="4" customWidth="1"/>
    <col min="2" max="2" width="27.83203125" style="4" customWidth="1"/>
    <col min="3" max="3" width="27.33203125" style="4" customWidth="1"/>
    <col min="4" max="4" width="28.33203125" style="4" customWidth="1"/>
    <col min="5" max="16384" width="12" style="4"/>
  </cols>
  <sheetData>
    <row r="1" spans="1:4" ht="54" customHeight="1" x14ac:dyDescent="0.2">
      <c r="A1" s="1" t="s">
        <v>0</v>
      </c>
      <c r="B1" s="2"/>
      <c r="C1" s="2"/>
      <c r="D1" s="3"/>
    </row>
    <row r="2" spans="1:4" ht="27" customHeight="1" x14ac:dyDescent="0.2">
      <c r="A2" s="5" t="s">
        <v>1</v>
      </c>
      <c r="B2" s="6" t="s">
        <v>2</v>
      </c>
      <c r="C2" s="6" t="s">
        <v>3</v>
      </c>
      <c r="D2" s="6" t="s">
        <v>4</v>
      </c>
    </row>
    <row r="3" spans="1:4" ht="19.5" customHeight="1" x14ac:dyDescent="0.2">
      <c r="A3" s="7" t="s">
        <v>5</v>
      </c>
      <c r="B3" s="8">
        <f>SUM(B4:B13)</f>
        <v>89177535</v>
      </c>
      <c r="C3" s="8">
        <f>SUM(C4:C13)</f>
        <v>62838410.469999999</v>
      </c>
      <c r="D3" s="8">
        <f>SUM(D4:D13)</f>
        <v>62838410.469999999</v>
      </c>
    </row>
    <row r="4" spans="1:4" ht="18" customHeight="1" x14ac:dyDescent="0.2">
      <c r="A4" s="9" t="s">
        <v>6</v>
      </c>
      <c r="B4" s="10">
        <v>0</v>
      </c>
      <c r="C4" s="10">
        <v>0</v>
      </c>
      <c r="D4" s="10">
        <v>0</v>
      </c>
    </row>
    <row r="5" spans="1:4" ht="18" customHeight="1" x14ac:dyDescent="0.2">
      <c r="A5" s="11" t="s">
        <v>7</v>
      </c>
      <c r="B5" s="10">
        <v>0</v>
      </c>
      <c r="C5" s="10">
        <v>0</v>
      </c>
      <c r="D5" s="10">
        <v>0</v>
      </c>
    </row>
    <row r="6" spans="1:4" ht="18" customHeight="1" x14ac:dyDescent="0.2">
      <c r="A6" s="9" t="s">
        <v>8</v>
      </c>
      <c r="B6" s="10">
        <v>0</v>
      </c>
      <c r="C6" s="10">
        <v>0</v>
      </c>
      <c r="D6" s="10">
        <v>0</v>
      </c>
    </row>
    <row r="7" spans="1:4" ht="18" customHeight="1" x14ac:dyDescent="0.2">
      <c r="A7" s="9" t="s">
        <v>9</v>
      </c>
      <c r="B7" s="10">
        <v>0</v>
      </c>
      <c r="C7" s="10">
        <v>0</v>
      </c>
      <c r="D7" s="10">
        <v>0</v>
      </c>
    </row>
    <row r="8" spans="1:4" ht="18" customHeight="1" x14ac:dyDescent="0.2">
      <c r="A8" s="11" t="s">
        <v>10</v>
      </c>
      <c r="B8" s="10">
        <v>0</v>
      </c>
      <c r="C8" s="10">
        <v>0</v>
      </c>
      <c r="D8" s="10">
        <v>0</v>
      </c>
    </row>
    <row r="9" spans="1:4" ht="18" customHeight="1" x14ac:dyDescent="0.2">
      <c r="A9" s="12" t="s">
        <v>11</v>
      </c>
      <c r="B9" s="10">
        <v>0</v>
      </c>
      <c r="C9" s="10">
        <v>0</v>
      </c>
      <c r="D9" s="10">
        <v>0</v>
      </c>
    </row>
    <row r="10" spans="1:4" ht="18" customHeight="1" x14ac:dyDescent="0.2">
      <c r="A10" s="9" t="s">
        <v>12</v>
      </c>
      <c r="B10" s="13">
        <f>[1]EAI!B16</f>
        <v>89177535</v>
      </c>
      <c r="C10" s="13">
        <f>[1]EAI!E16</f>
        <v>62838410.469999999</v>
      </c>
      <c r="D10" s="13">
        <f>[1]EAI!F16</f>
        <v>62838410.469999999</v>
      </c>
    </row>
    <row r="11" spans="1:4" ht="18" customHeight="1" x14ac:dyDescent="0.2">
      <c r="A11" s="9" t="s">
        <v>13</v>
      </c>
      <c r="B11" s="10">
        <v>0</v>
      </c>
      <c r="C11" s="10">
        <v>0</v>
      </c>
      <c r="D11" s="10">
        <v>0</v>
      </c>
    </row>
    <row r="12" spans="1:4" ht="18" customHeight="1" x14ac:dyDescent="0.2">
      <c r="A12" s="9" t="s">
        <v>14</v>
      </c>
      <c r="B12" s="10">
        <v>0</v>
      </c>
      <c r="C12" s="10">
        <v>0</v>
      </c>
      <c r="D12" s="10">
        <v>0</v>
      </c>
    </row>
    <row r="13" spans="1:4" ht="18.75" customHeight="1" x14ac:dyDescent="0.2">
      <c r="A13" s="11" t="s">
        <v>15</v>
      </c>
      <c r="B13" s="10">
        <v>0</v>
      </c>
      <c r="C13" s="10">
        <v>0</v>
      </c>
      <c r="D13" s="10">
        <v>0</v>
      </c>
    </row>
    <row r="14" spans="1:4" ht="16.5" customHeight="1" x14ac:dyDescent="0.2">
      <c r="A14" s="14" t="s">
        <v>16</v>
      </c>
      <c r="B14" s="15">
        <f>SUM(B15:B23)</f>
        <v>89177535</v>
      </c>
      <c r="C14" s="15">
        <f>SUM(C15:C23)</f>
        <v>16478811.010000002</v>
      </c>
      <c r="D14" s="15">
        <f>SUM(D15:D23)</f>
        <v>16478811.010000002</v>
      </c>
    </row>
    <row r="15" spans="1:4" ht="18.75" customHeight="1" x14ac:dyDescent="0.2">
      <c r="A15" s="11" t="s">
        <v>17</v>
      </c>
      <c r="B15" s="13">
        <f>[1]COG!B5</f>
        <v>44605094</v>
      </c>
      <c r="C15" s="13">
        <f>[1]COG!E5</f>
        <v>9695872.5000000019</v>
      </c>
      <c r="D15" s="13">
        <f>[1]COG!F5</f>
        <v>9695872.5000000019</v>
      </c>
    </row>
    <row r="16" spans="1:4" ht="18.75" customHeight="1" x14ac:dyDescent="0.2">
      <c r="A16" s="9" t="s">
        <v>18</v>
      </c>
      <c r="B16" s="13">
        <f>[1]COG!B13</f>
        <v>2661188</v>
      </c>
      <c r="C16" s="13">
        <f>[1]COG!E13</f>
        <v>177993.94</v>
      </c>
      <c r="D16" s="13">
        <f>[1]COG!F13</f>
        <v>177993.94</v>
      </c>
    </row>
    <row r="17" spans="1:4" ht="18.75" customHeight="1" x14ac:dyDescent="0.2">
      <c r="A17" s="11" t="s">
        <v>19</v>
      </c>
      <c r="B17" s="13">
        <f>[1]COG!B23</f>
        <v>39205253</v>
      </c>
      <c r="C17" s="13">
        <f>[1]COG!E23</f>
        <v>6604944.5700000003</v>
      </c>
      <c r="D17" s="13">
        <f>[1]COG!F23</f>
        <v>6604944.5700000003</v>
      </c>
    </row>
    <row r="18" spans="1:4" ht="18.75" customHeight="1" x14ac:dyDescent="0.2">
      <c r="A18" s="9" t="s">
        <v>14</v>
      </c>
      <c r="B18" s="13">
        <f>[1]COG!B33</f>
        <v>0</v>
      </c>
      <c r="C18" s="13">
        <f>[1]COG!E33</f>
        <v>0</v>
      </c>
      <c r="D18" s="13">
        <f>[1]COG!F33</f>
        <v>0</v>
      </c>
    </row>
    <row r="19" spans="1:4" ht="18.75" customHeight="1" x14ac:dyDescent="0.2">
      <c r="A19" s="9" t="s">
        <v>20</v>
      </c>
      <c r="B19" s="13">
        <f>[1]COG!B43</f>
        <v>2706000</v>
      </c>
      <c r="C19" s="13">
        <f>[1]COG!E43</f>
        <v>0</v>
      </c>
      <c r="D19" s="13">
        <f>[1]COG!F43</f>
        <v>0</v>
      </c>
    </row>
    <row r="20" spans="1:4" ht="18.75" customHeight="1" x14ac:dyDescent="0.2">
      <c r="A20" s="9" t="s">
        <v>21</v>
      </c>
      <c r="B20" s="13">
        <f>[1]COG!B53</f>
        <v>0</v>
      </c>
      <c r="C20" s="13">
        <f>[1]COG!E53</f>
        <v>0</v>
      </c>
      <c r="D20" s="13">
        <f>[1]COG!F53</f>
        <v>0</v>
      </c>
    </row>
    <row r="21" spans="1:4" ht="18.75" customHeight="1" x14ac:dyDescent="0.2">
      <c r="A21" s="9" t="s">
        <v>22</v>
      </c>
      <c r="B21" s="13">
        <f>[1]COG!B57</f>
        <v>0</v>
      </c>
      <c r="C21" s="13">
        <f>[1]COG!E57</f>
        <v>0</v>
      </c>
      <c r="D21" s="13">
        <f>[1]COG!F57</f>
        <v>0</v>
      </c>
    </row>
    <row r="22" spans="1:4" ht="18.75" customHeight="1" x14ac:dyDescent="0.2">
      <c r="A22" s="11" t="s">
        <v>23</v>
      </c>
      <c r="B22" s="13">
        <f>[1]COG!B65</f>
        <v>0</v>
      </c>
      <c r="C22" s="13">
        <f>[1]COG!E65</f>
        <v>0</v>
      </c>
      <c r="D22" s="13">
        <f>[1]COG!F65</f>
        <v>0</v>
      </c>
    </row>
    <row r="23" spans="1:4" ht="19.5" customHeight="1" x14ac:dyDescent="0.2">
      <c r="A23" s="12" t="s">
        <v>24</v>
      </c>
      <c r="B23" s="13">
        <f>[1]COG!B69</f>
        <v>0</v>
      </c>
      <c r="C23" s="13">
        <f>[1]COG!E69</f>
        <v>0</v>
      </c>
      <c r="D23" s="13">
        <f>[1]COG!F69</f>
        <v>0</v>
      </c>
    </row>
    <row r="24" spans="1:4" ht="19.5" customHeight="1" x14ac:dyDescent="0.2">
      <c r="A24" s="16" t="s">
        <v>25</v>
      </c>
      <c r="B24" s="17">
        <f>+B3-B14</f>
        <v>0</v>
      </c>
      <c r="C24" s="17">
        <f>+C3-C14</f>
        <v>46359599.459999993</v>
      </c>
      <c r="D24" s="17">
        <f>+D3-D14</f>
        <v>46359599.459999993</v>
      </c>
    </row>
    <row r="25" spans="1:4" x14ac:dyDescent="0.2">
      <c r="A25" s="18"/>
      <c r="B25" s="19"/>
      <c r="C25" s="19"/>
      <c r="D25" s="19"/>
    </row>
    <row r="26" spans="1:4" ht="29.25" customHeight="1" x14ac:dyDescent="0.2">
      <c r="A26" s="5" t="s">
        <v>1</v>
      </c>
      <c r="B26" s="6" t="s">
        <v>2</v>
      </c>
      <c r="C26" s="6" t="s">
        <v>3</v>
      </c>
      <c r="D26" s="6" t="s">
        <v>4</v>
      </c>
    </row>
    <row r="27" spans="1:4" ht="19.5" customHeight="1" x14ac:dyDescent="0.2">
      <c r="A27" s="20" t="s">
        <v>26</v>
      </c>
      <c r="B27" s="8">
        <f>SUM(B28:B34)</f>
        <v>0</v>
      </c>
      <c r="C27" s="8">
        <f>SUM(C28:C34)</f>
        <v>46359599.459999993</v>
      </c>
      <c r="D27" s="8">
        <f>SUM(D28:D34)</f>
        <v>46359599.459999993</v>
      </c>
    </row>
    <row r="28" spans="1:4" ht="17.25" customHeight="1" x14ac:dyDescent="0.2">
      <c r="A28" s="9" t="s">
        <v>27</v>
      </c>
      <c r="B28" s="13">
        <v>0</v>
      </c>
      <c r="C28" s="13">
        <v>0</v>
      </c>
      <c r="D28" s="13">
        <v>0</v>
      </c>
    </row>
    <row r="29" spans="1:4" ht="16.5" customHeight="1" x14ac:dyDescent="0.2">
      <c r="A29" s="9" t="s">
        <v>28</v>
      </c>
      <c r="B29" s="10">
        <v>0</v>
      </c>
      <c r="C29" s="10">
        <v>0</v>
      </c>
      <c r="D29" s="10">
        <v>0</v>
      </c>
    </row>
    <row r="30" spans="1:4" ht="17.25" customHeight="1" x14ac:dyDescent="0.2">
      <c r="A30" s="9" t="s">
        <v>29</v>
      </c>
      <c r="B30" s="10">
        <v>0</v>
      </c>
      <c r="C30" s="10">
        <v>0</v>
      </c>
      <c r="D30" s="10">
        <v>0</v>
      </c>
    </row>
    <row r="31" spans="1:4" ht="16.5" customHeight="1" x14ac:dyDescent="0.2">
      <c r="A31" s="9" t="s">
        <v>30</v>
      </c>
      <c r="B31" s="13">
        <f>B24</f>
        <v>0</v>
      </c>
      <c r="C31" s="13">
        <f>C24</f>
        <v>46359599.459999993</v>
      </c>
      <c r="D31" s="13">
        <f>D24</f>
        <v>46359599.459999993</v>
      </c>
    </row>
    <row r="32" spans="1:4" ht="15.75" customHeight="1" x14ac:dyDescent="0.2">
      <c r="A32" s="9" t="s">
        <v>31</v>
      </c>
      <c r="B32" s="10">
        <v>0</v>
      </c>
      <c r="C32" s="10">
        <v>0</v>
      </c>
      <c r="D32" s="10">
        <v>0</v>
      </c>
    </row>
    <row r="33" spans="1:4" ht="16.5" customHeight="1" x14ac:dyDescent="0.2">
      <c r="A33" s="9" t="s">
        <v>32</v>
      </c>
      <c r="B33" s="10">
        <v>0</v>
      </c>
      <c r="C33" s="10">
        <v>0</v>
      </c>
      <c r="D33" s="10">
        <v>0</v>
      </c>
    </row>
    <row r="34" spans="1:4" ht="16.5" customHeight="1" x14ac:dyDescent="0.2">
      <c r="A34" s="9" t="s">
        <v>33</v>
      </c>
      <c r="B34" s="10">
        <v>0</v>
      </c>
      <c r="C34" s="10">
        <v>0</v>
      </c>
      <c r="D34" s="10">
        <v>0</v>
      </c>
    </row>
    <row r="35" spans="1:4" ht="16.5" customHeight="1" x14ac:dyDescent="0.2">
      <c r="A35" s="14" t="s">
        <v>34</v>
      </c>
      <c r="B35" s="15">
        <f>SUM(B36:B38)</f>
        <v>0</v>
      </c>
      <c r="C35" s="15">
        <f>SUM(C36:C38)</f>
        <v>0</v>
      </c>
      <c r="D35" s="15">
        <f>SUM(D36:D38)</f>
        <v>0</v>
      </c>
    </row>
    <row r="36" spans="1:4" ht="16.5" customHeight="1" x14ac:dyDescent="0.2">
      <c r="A36" s="9" t="s">
        <v>31</v>
      </c>
      <c r="B36" s="10">
        <v>0</v>
      </c>
      <c r="C36" s="10">
        <v>0</v>
      </c>
      <c r="D36" s="10">
        <v>0</v>
      </c>
    </row>
    <row r="37" spans="1:4" ht="16.5" customHeight="1" x14ac:dyDescent="0.2">
      <c r="A37" s="9" t="s">
        <v>32</v>
      </c>
      <c r="B37" s="10">
        <v>0</v>
      </c>
      <c r="C37" s="10">
        <v>0</v>
      </c>
      <c r="D37" s="10">
        <v>0</v>
      </c>
    </row>
    <row r="38" spans="1:4" ht="16.5" customHeight="1" x14ac:dyDescent="0.2">
      <c r="A38" s="9" t="s">
        <v>35</v>
      </c>
      <c r="B38" s="10">
        <v>0</v>
      </c>
      <c r="C38" s="10">
        <v>0</v>
      </c>
      <c r="D38" s="10">
        <v>0</v>
      </c>
    </row>
    <row r="39" spans="1:4" ht="19.5" customHeight="1" x14ac:dyDescent="0.2">
      <c r="A39" s="16" t="s">
        <v>25</v>
      </c>
      <c r="B39" s="17">
        <f>+B27+B35</f>
        <v>0</v>
      </c>
      <c r="C39" s="17">
        <f>+C27+C35</f>
        <v>46359599.459999993</v>
      </c>
      <c r="D39" s="17">
        <f>+D27+D35</f>
        <v>46359599.459999993</v>
      </c>
    </row>
    <row r="40" spans="1:4" ht="12" customHeight="1" x14ac:dyDescent="0.2">
      <c r="A40" s="21"/>
      <c r="B40" s="22"/>
      <c r="C40" s="22"/>
      <c r="D40" s="22"/>
    </row>
    <row r="41" spans="1:4" ht="18" customHeight="1" x14ac:dyDescent="0.2">
      <c r="A41" s="21" t="s">
        <v>36</v>
      </c>
      <c r="B41" s="22"/>
      <c r="C41" s="22"/>
      <c r="D41" s="22"/>
    </row>
    <row r="42" spans="1:4" x14ac:dyDescent="0.2">
      <c r="A42" s="22"/>
      <c r="B42" s="22"/>
      <c r="C42" s="22"/>
      <c r="D42" s="22"/>
    </row>
    <row r="43" spans="1:4" x14ac:dyDescent="0.2">
      <c r="A43" s="22"/>
      <c r="B43" s="22"/>
      <c r="C43" s="22"/>
      <c r="D43" s="22"/>
    </row>
    <row r="44" spans="1:4" x14ac:dyDescent="0.2">
      <c r="A44" s="22"/>
      <c r="B44" s="22"/>
      <c r="C44" s="22"/>
      <c r="D44" s="22"/>
    </row>
    <row r="48" spans="1:4" x14ac:dyDescent="0.2">
      <c r="A48" s="23" t="s">
        <v>37</v>
      </c>
      <c r="C48" s="4" t="s">
        <v>38</v>
      </c>
    </row>
    <row r="49" spans="1:3" x14ac:dyDescent="0.2">
      <c r="A49" s="23" t="s">
        <v>39</v>
      </c>
      <c r="C49" s="23" t="s">
        <v>40</v>
      </c>
    </row>
  </sheetData>
  <protectedRanges>
    <protectedRange sqref="B4:B13 B16:B22" name="Rango1_3"/>
    <protectedRange sqref="B14:B15 B28:D28 B23 C14:D14 C35:D35 B29:B38" name="Rango1_3_1"/>
    <protectedRange sqref="C4:C13 C16:C23" name="Rango1_3_2"/>
    <protectedRange sqref="D4:D13 D16:D23" name="Rango1_3_3"/>
    <protectedRange sqref="C15 C36:C38 C29:C34" name="Rango1_3_4"/>
    <protectedRange sqref="D15 D36:D38 D29:D34" name="Rango1_3_5"/>
  </protectedRanges>
  <mergeCells count="1">
    <mergeCell ref="A1:D1"/>
  </mergeCells>
  <printOptions horizontalCentered="1"/>
  <pageMargins left="0.59055118110236227" right="0.39370078740157483" top="0.59055118110236227" bottom="0.59055118110236227" header="0.31496062992125984" footer="0.31496062992125984"/>
  <pageSetup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2025-07-09T19:55:01Z</dcterms:created>
  <dcterms:modified xsi:type="dcterms:W3CDTF">2025-07-09T19:55:32Z</dcterms:modified>
</cp:coreProperties>
</file>