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WEB\3er. Trim. 2025\"/>
    </mc:Choice>
  </mc:AlternateContent>
  <xr:revisionPtr revIDLastSave="0" documentId="8_{489D7051-1D7B-4440-8184-AAEFE186EE3E}" xr6:coauthVersionLast="47" xr6:coauthVersionMax="47" xr10:uidLastSave="{00000000-0000-0000-0000-000000000000}"/>
  <bookViews>
    <workbookView xWindow="-120" yWindow="-120" windowWidth="29040" windowHeight="15840" xr2:uid="{13E10E35-CE9C-4A82-99E2-DB5DAE465C85}"/>
  </bookViews>
  <sheets>
    <sheet name="COG" sheetId="1" r:id="rId1"/>
  </sheets>
  <definedNames>
    <definedName name="_xlnm._FilterDatabase" localSheetId="0" hidden="1">COG!$A$4:$A$76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" l="1"/>
  <c r="C76" i="1"/>
  <c r="B76" i="1"/>
  <c r="G22" i="1"/>
  <c r="F22" i="1"/>
  <c r="E22" i="1"/>
  <c r="G12" i="1"/>
  <c r="F12" i="1"/>
  <c r="E12" i="1"/>
  <c r="G4" i="1"/>
  <c r="G76" i="1" s="1"/>
  <c r="F4" i="1"/>
  <c r="F76" i="1" s="1"/>
  <c r="E4" i="1"/>
  <c r="E76" i="1" s="1"/>
</calcChain>
</file>

<file path=xl/sharedStrings.xml><?xml version="1.0" encoding="utf-8"?>
<sst xmlns="http://schemas.openxmlformats.org/spreadsheetml/2006/main" count="87" uniqueCount="87">
  <si>
    <t>Fondos Guanajuato de Financiamiento
Estado Analítico del Ejercicio del Presupuesto de Egresos
Clasificación por Objeto del Gasto (Capítulo y Concepto)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</si>
  <si>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</si>
  <si>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</si>
  <si>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</si>
  <si>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</si>
  <si>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</si>
  <si>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</si>
  <si>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</si>
  <si>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</si>
  <si>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</si>
  <si>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</si>
  <si>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</si>
  <si>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</si>
  <si>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</si>
  <si>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</si>
  <si>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</si>
  <si>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</si>
  <si>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</si>
  <si>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</si>
  <si>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</si>
  <si>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</si>
  <si>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</si>
  <si>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</si>
  <si>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</si>
  <si>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</si>
  <si>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</si>
  <si>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</si>
  <si>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</si>
  <si>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</si>
  <si>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</si>
  <si>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</si>
  <si>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</si>
  <si>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</si>
  <si>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</si>
  <si>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</si>
  <si>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</si>
  <si>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</si>
  <si>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</si>
  <si>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</si>
  <si>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</si>
  <si>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</si>
  <si>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</si>
  <si>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</si>
  <si>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</si>
  <si>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</si>
  <si>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</si>
  <si>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</si>
  <si>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</si>
  <si>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</si>
  <si>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</si>
  <si>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</si>
  <si>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</si>
  <si>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</si>
  <si>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</si>
  <si>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</si>
  <si>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</si>
  <si>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</si>
  <si>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</si>
  <si>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</si>
  <si>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</si>
  <si>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</si>
  <si>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</si>
  <si>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</si>
  <si>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</si>
  <si>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</si>
  <si>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</si>
  <si>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</si>
  <si>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</si>
  <si>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</si>
  <si>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</si>
  <si>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</si>
  <si>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</si>
  <si>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</si>
  <si>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</si>
  <si>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</si>
  <si>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</si>
  <si>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</si>
  <si>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</si>
  <si>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</si>
  <si>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</si>
  <si>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</si>
  <si>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</si>
  <si>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Bajo protesta de decir verdad declaramos que los Estados Financieros y sus notas, son razonablemente correctos y son responsabilidad del emisor.</t>
  </si>
  <si>
    <t xml:space="preserve">                                        Ricardo Martínez Huaracha</t>
  </si>
  <si>
    <t>Fátima Karina López Jiménez</t>
  </si>
  <si>
    <t xml:space="preserve">                                                                            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</si>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</sst>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0" fontId="3" fillId="2" borderId="7" xfId="1" applyFont="1" applyFill="1" applyBorder="1" applyAlignment="1" applyProtection="1">
      <alignment horizontal="centerContinuous" vertical="center" wrapText="1"/>
      <protection locked="0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8" xfId="1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/>
    </xf>
    <xf numFmtId="4" fontId="3" fillId="0" borderId="4" xfId="0" applyNumberFormat="1" applyFont="1" applyBorder="1" applyProtection="1">
      <protection locked="0"/>
    </xf>
    <xf numFmtId="0" fontId="4" fillId="0" borderId="10" xfId="0" applyFont="1" applyBorder="1" applyAlignment="1">
      <alignment horizontal="left" indent="2"/>
    </xf>
    <xf numFmtId="4" fontId="4" fillId="0" borderId="11" xfId="0" applyNumberFormat="1" applyFont="1" applyBorder="1" applyProtection="1">
      <protection locked="0"/>
    </xf>
    <xf numFmtId="4" fontId="3" fillId="0" borderId="11" xfId="0" applyNumberFormat="1" applyFont="1" applyBorder="1" applyProtection="1">
      <protection locked="0"/>
    </xf>
    <xf numFmtId="0" fontId="4" fillId="0" borderId="12" xfId="0" applyFont="1" applyBorder="1" applyAlignment="1">
      <alignment horizontal="left" indent="2"/>
    </xf>
    <xf numFmtId="4" fontId="4" fillId="0" borderId="8" xfId="0" applyNumberFormat="1" applyFont="1" applyBorder="1" applyProtection="1">
      <protection locked="0"/>
    </xf>
    <xf numFmtId="0" fontId="3" fillId="0" borderId="12" xfId="0" applyFont="1" applyBorder="1" applyAlignment="1" applyProtection="1">
      <alignment horizontal="left" indent="2"/>
      <protection locked="0"/>
    </xf>
    <xf numFmtId="4" fontId="3" fillId="0" borderId="8" xfId="0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2">
    <cellStyle name="Normal" xfId="0" builtinId="0"/>
    <cellStyle name="Normal 3" xfId="1" xr:uid="{1676F82D-B6FB-47F0-A06B-949C09850E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61C79-7E9B-48B0-9551-BC99DD183B5D}">
  <sheetPr>
    <pageSetUpPr fitToPage="1"/>
  </sheetPr>
  <dimension ref="A1:G87"/>
  <sheetViews>
    <sheetView showGridLines="0" tabSelected="1" topLeftCell="A46" workbookViewId="0">
      <selection activeCell="O72" sqref="O72"/>
    </sheetView>
  </sheetViews>
  <sheetFormatPr baseColWidth="10" defaultColWidth="12" defaultRowHeight="11.25" x14ac:dyDescent="0.2"/>
  <cols>
    <col min="1" max="1" width="62.83203125" style="4" customWidth="1"/>
    <col min="2" max="2" width="18.33203125" style="4" customWidth="1"/>
    <col min="3" max="3" width="19.83203125" style="4" customWidth="1"/>
    <col min="4" max="7" width="18.33203125" style="4" customWidth="1"/>
    <col min="8" max="16384" width="12" style="4"/>
  </cols>
  <sheetData>
    <row r="1" spans="1:7" ht="54.9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 t="s">
        <v>9</v>
      </c>
      <c r="B4" s="14">
        <v>44605094</v>
      </c>
      <c r="C4" s="14">
        <v>0</v>
      </c>
      <c r="D4" s="14">
        <v>44605094</v>
      </c>
      <c r="E4" s="14">
        <f>SUM(E5:E11)</f>
        <v>17045038.739999998</v>
      </c>
      <c r="F4" s="14">
        <f>SUM(F5:F11)</f>
        <v>17045038.739999998</v>
      </c>
      <c r="G4" s="14">
        <f>+D4-E4</f>
        <v>27560055.260000002</v>
      </c>
    </row>
    <row r="5" spans="1:7" x14ac:dyDescent="0.2">
      <c r="A5" s="15" t="s">
        <v>10</v>
      </c>
      <c r="B5" s="16">
        <v>16218780</v>
      </c>
      <c r="C5" s="16">
        <v>0</v>
      </c>
      <c r="D5" s="16">
        <v>16218780</v>
      </c>
      <c r="E5" s="16">
        <v>9505494.2899999991</v>
      </c>
      <c r="F5" s="16">
        <v>9505494.2899999991</v>
      </c>
      <c r="G5" s="16">
        <v>6713285.7100000009</v>
      </c>
    </row>
    <row r="6" spans="1:7" x14ac:dyDescent="0.2">
      <c r="A6" s="15" t="s">
        <v>11</v>
      </c>
      <c r="B6" s="16">
        <v>9673803</v>
      </c>
      <c r="C6" s="16">
        <v>0</v>
      </c>
      <c r="D6" s="16">
        <v>9673803</v>
      </c>
      <c r="E6" s="16">
        <v>2318491.41</v>
      </c>
      <c r="F6" s="16">
        <v>2318491.41</v>
      </c>
      <c r="G6" s="16">
        <v>7355311.5899999999</v>
      </c>
    </row>
    <row r="7" spans="1:7" x14ac:dyDescent="0.2">
      <c r="A7" s="15" t="s">
        <v>12</v>
      </c>
      <c r="B7" s="16">
        <v>3406173</v>
      </c>
      <c r="C7" s="16">
        <v>0</v>
      </c>
      <c r="D7" s="16">
        <v>3406173</v>
      </c>
      <c r="E7" s="16">
        <v>232594.4</v>
      </c>
      <c r="F7" s="16">
        <v>232594.4</v>
      </c>
      <c r="G7" s="16">
        <v>3148578.6</v>
      </c>
    </row>
    <row r="8" spans="1:7" x14ac:dyDescent="0.2">
      <c r="A8" s="15" t="s">
        <v>13</v>
      </c>
      <c r="B8" s="16">
        <v>3838385</v>
      </c>
      <c r="C8" s="16">
        <v>0</v>
      </c>
      <c r="D8" s="16">
        <v>3838385</v>
      </c>
      <c r="E8" s="16">
        <v>2345253.7999999998</v>
      </c>
      <c r="F8" s="16">
        <v>2345253.7999999998</v>
      </c>
      <c r="G8" s="16">
        <v>1518131.2000000002</v>
      </c>
    </row>
    <row r="9" spans="1:7" x14ac:dyDescent="0.2">
      <c r="A9" s="15" t="s">
        <v>14</v>
      </c>
      <c r="B9" s="16">
        <v>5731246</v>
      </c>
      <c r="C9" s="16">
        <v>0</v>
      </c>
      <c r="D9" s="16">
        <v>5731246</v>
      </c>
      <c r="E9" s="16">
        <v>175706.13</v>
      </c>
      <c r="F9" s="16">
        <v>175706.13</v>
      </c>
      <c r="G9" s="16">
        <v>5555539.8700000001</v>
      </c>
    </row>
    <row r="10" spans="1:7" x14ac:dyDescent="0.2">
      <c r="A10" s="15" t="s">
        <v>15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">
      <c r="A11" s="15" t="s">
        <v>16</v>
      </c>
      <c r="B11" s="16">
        <v>5736707</v>
      </c>
      <c r="C11" s="16">
        <v>0</v>
      </c>
      <c r="D11" s="16">
        <v>5736707</v>
      </c>
      <c r="E11" s="16">
        <v>2467498.71</v>
      </c>
      <c r="F11" s="16">
        <v>2467498.71</v>
      </c>
      <c r="G11" s="16">
        <v>3269208.29</v>
      </c>
    </row>
    <row r="12" spans="1:7" x14ac:dyDescent="0.2">
      <c r="A12" s="13" t="s">
        <v>17</v>
      </c>
      <c r="B12" s="17">
        <v>2661188</v>
      </c>
      <c r="C12" s="17">
        <v>0</v>
      </c>
      <c r="D12" s="17">
        <v>2661188</v>
      </c>
      <c r="E12" s="17">
        <f>SUM(E13:E21)</f>
        <v>216007.07000000004</v>
      </c>
      <c r="F12" s="17">
        <f>SUM(F13:F21)</f>
        <v>216007.07000000004</v>
      </c>
      <c r="G12" s="17">
        <f>+D12-E12</f>
        <v>2445180.9300000002</v>
      </c>
    </row>
    <row r="13" spans="1:7" x14ac:dyDescent="0.2">
      <c r="A13" s="15" t="s">
        <v>18</v>
      </c>
      <c r="B13" s="16">
        <v>879688</v>
      </c>
      <c r="C13" s="16">
        <v>0</v>
      </c>
      <c r="D13" s="16">
        <v>879688</v>
      </c>
      <c r="E13" s="16">
        <v>143172.04</v>
      </c>
      <c r="F13" s="16">
        <v>143172.04</v>
      </c>
      <c r="G13" s="16">
        <v>736515.96</v>
      </c>
    </row>
    <row r="14" spans="1:7" x14ac:dyDescent="0.2">
      <c r="A14" s="15" t="s">
        <v>19</v>
      </c>
      <c r="B14" s="16">
        <v>180000</v>
      </c>
      <c r="C14" s="16">
        <v>0</v>
      </c>
      <c r="D14" s="16">
        <v>180000</v>
      </c>
      <c r="E14" s="16">
        <v>38071.550000000003</v>
      </c>
      <c r="F14" s="16">
        <v>38071.550000000003</v>
      </c>
      <c r="G14" s="16">
        <v>141928.45000000001</v>
      </c>
    </row>
    <row r="15" spans="1:7" x14ac:dyDescent="0.2">
      <c r="A15" s="15" t="s">
        <v>20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">
      <c r="A16" s="15" t="s">
        <v>21</v>
      </c>
      <c r="B16" s="16">
        <v>141000</v>
      </c>
      <c r="C16" s="16">
        <v>0</v>
      </c>
      <c r="D16" s="16">
        <v>141000</v>
      </c>
      <c r="E16" s="16">
        <v>2914.16</v>
      </c>
      <c r="F16" s="16">
        <v>2914.16</v>
      </c>
      <c r="G16" s="16">
        <v>138085.84</v>
      </c>
    </row>
    <row r="17" spans="1:7" x14ac:dyDescent="0.2">
      <c r="A17" s="15" t="s">
        <v>22</v>
      </c>
      <c r="B17" s="16">
        <v>65000</v>
      </c>
      <c r="C17" s="16">
        <v>0</v>
      </c>
      <c r="D17" s="16">
        <v>65000</v>
      </c>
      <c r="E17" s="16">
        <v>0</v>
      </c>
      <c r="F17" s="16">
        <v>0</v>
      </c>
      <c r="G17" s="16">
        <v>65000</v>
      </c>
    </row>
    <row r="18" spans="1:7" x14ac:dyDescent="0.2">
      <c r="A18" s="15" t="s">
        <v>23</v>
      </c>
      <c r="B18" s="16">
        <v>600000</v>
      </c>
      <c r="C18" s="16">
        <v>0</v>
      </c>
      <c r="D18" s="16">
        <v>600000</v>
      </c>
      <c r="E18" s="16">
        <v>0</v>
      </c>
      <c r="F18" s="16">
        <v>0</v>
      </c>
      <c r="G18" s="16">
        <v>600000</v>
      </c>
    </row>
    <row r="19" spans="1:7" x14ac:dyDescent="0.2">
      <c r="A19" s="15" t="s">
        <v>24</v>
      </c>
      <c r="B19" s="16">
        <v>410000</v>
      </c>
      <c r="C19" s="16">
        <v>0</v>
      </c>
      <c r="D19" s="16">
        <v>410000</v>
      </c>
      <c r="E19" s="16">
        <v>0</v>
      </c>
      <c r="F19" s="16">
        <v>0</v>
      </c>
      <c r="G19" s="16">
        <v>410000</v>
      </c>
    </row>
    <row r="20" spans="1:7" x14ac:dyDescent="0.2">
      <c r="A20" s="15" t="s">
        <v>25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">
      <c r="A21" s="15" t="s">
        <v>26</v>
      </c>
      <c r="B21" s="16">
        <v>385500</v>
      </c>
      <c r="C21" s="16">
        <v>0</v>
      </c>
      <c r="D21" s="16">
        <v>385500</v>
      </c>
      <c r="E21" s="16">
        <v>31849.32</v>
      </c>
      <c r="F21" s="16">
        <v>31849.32</v>
      </c>
      <c r="G21" s="16">
        <v>353650.68</v>
      </c>
    </row>
    <row r="22" spans="1:7" x14ac:dyDescent="0.2">
      <c r="A22" s="13" t="s">
        <v>27</v>
      </c>
      <c r="B22" s="17">
        <v>39205253</v>
      </c>
      <c r="C22" s="17">
        <v>0</v>
      </c>
      <c r="D22" s="17">
        <v>39205253</v>
      </c>
      <c r="E22" s="17">
        <f>SUM(E23:E31)</f>
        <v>9562325.1699999999</v>
      </c>
      <c r="F22" s="17">
        <f>SUM(F23:F31)</f>
        <v>9562325.1699999999</v>
      </c>
      <c r="G22" s="17">
        <f>+D22-E22</f>
        <v>29642927.829999998</v>
      </c>
    </row>
    <row r="23" spans="1:7" x14ac:dyDescent="0.2">
      <c r="A23" s="15" t="s">
        <v>28</v>
      </c>
      <c r="B23" s="16">
        <v>1700800</v>
      </c>
      <c r="C23" s="16">
        <v>0</v>
      </c>
      <c r="D23" s="16">
        <v>1700800</v>
      </c>
      <c r="E23" s="16">
        <v>82132.479999999996</v>
      </c>
      <c r="F23" s="16">
        <v>82132.479999999996</v>
      </c>
      <c r="G23" s="16">
        <v>1618667.52</v>
      </c>
    </row>
    <row r="24" spans="1:7" x14ac:dyDescent="0.2">
      <c r="A24" s="15" t="s">
        <v>29</v>
      </c>
      <c r="B24" s="16">
        <v>7422500</v>
      </c>
      <c r="C24" s="16">
        <v>0</v>
      </c>
      <c r="D24" s="16">
        <v>7422500</v>
      </c>
      <c r="E24" s="16">
        <v>2122338.8999999994</v>
      </c>
      <c r="F24" s="16">
        <v>2122338.8999999994</v>
      </c>
      <c r="G24" s="16">
        <v>5300161.1000000006</v>
      </c>
    </row>
    <row r="25" spans="1:7" x14ac:dyDescent="0.2">
      <c r="A25" s="15" t="s">
        <v>30</v>
      </c>
      <c r="B25" s="16">
        <v>8335000</v>
      </c>
      <c r="C25" s="16">
        <v>0</v>
      </c>
      <c r="D25" s="16">
        <v>8335000</v>
      </c>
      <c r="E25" s="16">
        <v>1049673.77</v>
      </c>
      <c r="F25" s="16">
        <v>1049673.77</v>
      </c>
      <c r="G25" s="16">
        <v>7285326.2300000004</v>
      </c>
    </row>
    <row r="26" spans="1:7" x14ac:dyDescent="0.2">
      <c r="A26" s="15" t="s">
        <v>31</v>
      </c>
      <c r="B26" s="16">
        <v>10354722</v>
      </c>
      <c r="C26" s="16">
        <v>0</v>
      </c>
      <c r="D26" s="16">
        <v>10354722</v>
      </c>
      <c r="E26" s="16">
        <v>4445781.62</v>
      </c>
      <c r="F26" s="16">
        <v>4445781.62</v>
      </c>
      <c r="G26" s="16">
        <v>5908940.3799999999</v>
      </c>
    </row>
    <row r="27" spans="1:7" x14ac:dyDescent="0.2">
      <c r="A27" s="15" t="s">
        <v>32</v>
      </c>
      <c r="B27" s="16">
        <v>6161304</v>
      </c>
      <c r="C27" s="16">
        <v>0</v>
      </c>
      <c r="D27" s="16">
        <v>6161304</v>
      </c>
      <c r="E27" s="16">
        <v>1199581.31</v>
      </c>
      <c r="F27" s="16">
        <v>1199581.31</v>
      </c>
      <c r="G27" s="16">
        <v>4961722.6899999995</v>
      </c>
    </row>
    <row r="28" spans="1:7" x14ac:dyDescent="0.2">
      <c r="A28" s="15" t="s">
        <v>33</v>
      </c>
      <c r="B28" s="16">
        <v>1657000</v>
      </c>
      <c r="C28" s="16">
        <v>0</v>
      </c>
      <c r="D28" s="16">
        <v>1657000</v>
      </c>
      <c r="E28" s="16">
        <v>0</v>
      </c>
      <c r="F28" s="16">
        <v>0</v>
      </c>
      <c r="G28" s="16">
        <v>1657000</v>
      </c>
    </row>
    <row r="29" spans="1:7" x14ac:dyDescent="0.2">
      <c r="A29" s="15" t="s">
        <v>34</v>
      </c>
      <c r="B29" s="16">
        <v>639000</v>
      </c>
      <c r="C29" s="16">
        <v>0</v>
      </c>
      <c r="D29" s="16">
        <v>639000</v>
      </c>
      <c r="E29" s="16">
        <v>125748.67</v>
      </c>
      <c r="F29" s="16">
        <v>125748.67</v>
      </c>
      <c r="G29" s="16">
        <v>513251.33</v>
      </c>
    </row>
    <row r="30" spans="1:7" x14ac:dyDescent="0.2">
      <c r="A30" s="15" t="s">
        <v>35</v>
      </c>
      <c r="B30" s="16">
        <v>1474000</v>
      </c>
      <c r="C30" s="16">
        <v>0</v>
      </c>
      <c r="D30" s="16">
        <v>1474000</v>
      </c>
      <c r="E30" s="16">
        <v>53452.13</v>
      </c>
      <c r="F30" s="16">
        <v>53452.13</v>
      </c>
      <c r="G30" s="16">
        <v>1420547.87</v>
      </c>
    </row>
    <row r="31" spans="1:7" x14ac:dyDescent="0.2">
      <c r="A31" s="15" t="s">
        <v>36</v>
      </c>
      <c r="B31" s="16">
        <v>1460927</v>
      </c>
      <c r="C31" s="16">
        <v>0</v>
      </c>
      <c r="D31" s="16">
        <v>1460927</v>
      </c>
      <c r="E31" s="16">
        <v>483616.29</v>
      </c>
      <c r="F31" s="16">
        <v>483616.29</v>
      </c>
      <c r="G31" s="16">
        <v>977310.71</v>
      </c>
    </row>
    <row r="32" spans="1:7" x14ac:dyDescent="0.2">
      <c r="A32" s="13" t="s">
        <v>37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</row>
    <row r="33" spans="1:7" x14ac:dyDescent="0.2">
      <c r="A33" s="15" t="s">
        <v>38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x14ac:dyDescent="0.2">
      <c r="A34" s="15" t="s">
        <v>39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x14ac:dyDescent="0.2">
      <c r="A35" s="15" t="s">
        <v>40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">
      <c r="A36" s="15" t="s">
        <v>41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">
      <c r="A37" s="15" t="s">
        <v>42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</row>
    <row r="38" spans="1:7" x14ac:dyDescent="0.2">
      <c r="A38" s="15" t="s">
        <v>43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x14ac:dyDescent="0.2">
      <c r="A39" s="15" t="s">
        <v>44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">
      <c r="A40" s="15" t="s">
        <v>45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2">
      <c r="A41" s="15" t="s">
        <v>46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x14ac:dyDescent="0.2">
      <c r="A42" s="13" t="s">
        <v>47</v>
      </c>
      <c r="B42" s="17">
        <v>2706000</v>
      </c>
      <c r="C42" s="17">
        <v>0</v>
      </c>
      <c r="D42" s="17">
        <v>2706000</v>
      </c>
      <c r="E42" s="17">
        <v>0</v>
      </c>
      <c r="F42" s="17">
        <v>0</v>
      </c>
      <c r="G42" s="17">
        <v>2706000</v>
      </c>
    </row>
    <row r="43" spans="1:7" x14ac:dyDescent="0.2">
      <c r="A43" s="15" t="s">
        <v>48</v>
      </c>
      <c r="B43" s="16">
        <v>1287000</v>
      </c>
      <c r="C43" s="16">
        <v>0</v>
      </c>
      <c r="D43" s="16">
        <v>1287000</v>
      </c>
      <c r="E43" s="16">
        <v>0</v>
      </c>
      <c r="F43" s="16">
        <v>0</v>
      </c>
      <c r="G43" s="16">
        <v>1287000</v>
      </c>
    </row>
    <row r="44" spans="1:7" x14ac:dyDescent="0.2">
      <c r="A44" s="15" t="s">
        <v>49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</row>
    <row r="45" spans="1:7" x14ac:dyDescent="0.2">
      <c r="A45" s="15" t="s">
        <v>50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</row>
    <row r="46" spans="1:7" x14ac:dyDescent="0.2">
      <c r="A46" s="15" t="s">
        <v>51</v>
      </c>
      <c r="B46" s="16">
        <v>204000</v>
      </c>
      <c r="C46" s="16">
        <v>0</v>
      </c>
      <c r="D46" s="16">
        <v>204000</v>
      </c>
      <c r="E46" s="16">
        <v>0</v>
      </c>
      <c r="F46" s="16">
        <v>0</v>
      </c>
      <c r="G46" s="16">
        <v>204000</v>
      </c>
    </row>
    <row r="47" spans="1:7" x14ac:dyDescent="0.2">
      <c r="A47" s="15" t="s">
        <v>52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</row>
    <row r="48" spans="1:7" x14ac:dyDescent="0.2">
      <c r="A48" s="15" t="s">
        <v>53</v>
      </c>
      <c r="B48" s="16">
        <v>1215000</v>
      </c>
      <c r="C48" s="16">
        <v>0</v>
      </c>
      <c r="D48" s="16">
        <v>1215000</v>
      </c>
      <c r="E48" s="16">
        <v>0</v>
      </c>
      <c r="F48" s="16">
        <v>0</v>
      </c>
      <c r="G48" s="16">
        <v>1215000</v>
      </c>
    </row>
    <row r="49" spans="1:7" x14ac:dyDescent="0.2">
      <c r="A49" s="15" t="s">
        <v>54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x14ac:dyDescent="0.2">
      <c r="A50" s="15" t="s">
        <v>55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">
      <c r="A51" s="15" t="s">
        <v>56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</row>
    <row r="52" spans="1:7" x14ac:dyDescent="0.2">
      <c r="A52" s="13" t="s">
        <v>57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</row>
    <row r="53" spans="1:7" x14ac:dyDescent="0.2">
      <c r="A53" s="15" t="s">
        <v>58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x14ac:dyDescent="0.2">
      <c r="A54" s="15" t="s">
        <v>59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</row>
    <row r="55" spans="1:7" x14ac:dyDescent="0.2">
      <c r="A55" s="15" t="s">
        <v>60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1:7" x14ac:dyDescent="0.2">
      <c r="A56" s="13" t="s">
        <v>61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</row>
    <row r="57" spans="1:7" x14ac:dyDescent="0.2">
      <c r="A57" s="15" t="s">
        <v>62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1:7" x14ac:dyDescent="0.2">
      <c r="A58" s="15" t="s">
        <v>63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x14ac:dyDescent="0.2">
      <c r="A59" s="15" t="s">
        <v>64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</row>
    <row r="60" spans="1:7" x14ac:dyDescent="0.2">
      <c r="A60" s="15" t="s">
        <v>65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1:7" x14ac:dyDescent="0.2">
      <c r="A61" s="15" t="s">
        <v>66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</row>
    <row r="62" spans="1:7" x14ac:dyDescent="0.2">
      <c r="A62" s="15" t="s">
        <v>67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x14ac:dyDescent="0.2">
      <c r="A63" s="15" t="s">
        <v>68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x14ac:dyDescent="0.2">
      <c r="A64" s="13" t="s">
        <v>69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</row>
    <row r="65" spans="1:7" x14ac:dyDescent="0.2">
      <c r="A65" s="15" t="s">
        <v>70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x14ac:dyDescent="0.2">
      <c r="A66" s="15" t="s">
        <v>71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">
      <c r="A67" s="15" t="s">
        <v>72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</row>
    <row r="68" spans="1:7" x14ac:dyDescent="0.2">
      <c r="A68" s="13" t="s">
        <v>73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</row>
    <row r="69" spans="1:7" x14ac:dyDescent="0.2">
      <c r="A69" s="15" t="s">
        <v>74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</row>
    <row r="70" spans="1:7" x14ac:dyDescent="0.2">
      <c r="A70" s="15" t="s">
        <v>75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x14ac:dyDescent="0.2">
      <c r="A71" s="15" t="s">
        <v>76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</row>
    <row r="72" spans="1:7" x14ac:dyDescent="0.2">
      <c r="A72" s="15" t="s">
        <v>77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</row>
    <row r="73" spans="1:7" x14ac:dyDescent="0.2">
      <c r="A73" s="15" t="s">
        <v>78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</row>
    <row r="74" spans="1:7" x14ac:dyDescent="0.2">
      <c r="A74" s="15" t="s">
        <v>79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7" x14ac:dyDescent="0.2">
      <c r="A75" s="18" t="s">
        <v>80</v>
      </c>
      <c r="B75" s="19">
        <v>0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</row>
    <row r="76" spans="1:7" x14ac:dyDescent="0.2">
      <c r="A76" s="20" t="s">
        <v>81</v>
      </c>
      <c r="B76" s="21">
        <f t="shared" ref="B76:F76" si="0">SUM(B4,B12,B22,B32,B42,B52,B56,B64,B68)</f>
        <v>89177535</v>
      </c>
      <c r="C76" s="21">
        <f t="shared" si="0"/>
        <v>0</v>
      </c>
      <c r="D76" s="21">
        <f t="shared" si="0"/>
        <v>89177535</v>
      </c>
      <c r="E76" s="21">
        <f t="shared" si="0"/>
        <v>26823370.979999997</v>
      </c>
      <c r="F76" s="21">
        <f t="shared" si="0"/>
        <v>26823370.979999997</v>
      </c>
      <c r="G76" s="21">
        <f>SUM(G4,G12,G22,G32,G42,G52,G56,G64,G68)</f>
        <v>62354164.019999996</v>
      </c>
    </row>
    <row r="78" spans="1:7" x14ac:dyDescent="0.2">
      <c r="A78" s="4" t="s">
        <v>82</v>
      </c>
    </row>
    <row r="86" spans="1:5" x14ac:dyDescent="0.2">
      <c r="A86" s="22" t="s">
        <v>83</v>
      </c>
      <c r="B86" s="22"/>
      <c r="E86" s="4" t="s">
        <v>84</v>
      </c>
    </row>
    <row r="87" spans="1:5" x14ac:dyDescent="0.2">
      <c r="A87" s="23" t="s">
        <v>85</v>
      </c>
      <c r="E87" s="4" t="s">
        <v>86</v>
      </c>
    </row>
  </sheetData>
  <sheetProtection formatCells="0" formatColumns="0" formatRows="0" autoFilter="0"/>
  <mergeCells count="3">
    <mergeCell ref="A1:G1"/>
    <mergeCell ref="G2:G3"/>
    <mergeCell ref="A86:B86"/>
  </mergeCells>
  <printOptions horizontalCentered="1"/>
  <pageMargins left="0.59055118110236227" right="0.59055118110236227" top="0.59055118110236227" bottom="0.74803149606299213" header="0.31496062992125984" footer="0.31496062992125984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2025-10-17T17:45:12Z</dcterms:created>
  <dcterms:modified xsi:type="dcterms:W3CDTF">2025-10-17T17:45:31Z</dcterms:modified>
</cp:coreProperties>
</file>