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2025\ESTADOS FINANCIEROS 2025\WEB\"/>
    </mc:Choice>
  </mc:AlternateContent>
  <xr:revisionPtr revIDLastSave="0" documentId="8_{51969001-4AD3-40A4-A745-18B045A6862B}" xr6:coauthVersionLast="47" xr6:coauthVersionMax="47" xr10:uidLastSave="{00000000-0000-0000-0000-000000000000}"/>
  <bookViews>
    <workbookView xWindow="780" yWindow="600" windowWidth="10965" windowHeight="15600" xr2:uid="{174C2530-EE74-499B-8E88-AD30A66E7455}"/>
  </bookViews>
  <sheets>
    <sheet name="Formato 6 b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F29" i="1" s="1"/>
  <c r="E19" i="1"/>
  <c r="E29" i="1" s="1"/>
  <c r="D19" i="1"/>
  <c r="C19" i="1"/>
  <c r="C29" i="1" s="1"/>
  <c r="B19" i="1"/>
  <c r="B29" i="1" s="1"/>
  <c r="D10" i="1"/>
  <c r="D9" i="1" s="1"/>
  <c r="F9" i="1"/>
  <c r="E9" i="1"/>
  <c r="C9" i="1"/>
  <c r="B9" i="1"/>
  <c r="A5" i="1"/>
  <c r="A2" i="1"/>
  <c r="D29" i="1" l="1"/>
  <c r="G10" i="1"/>
  <c r="G9" i="1" s="1"/>
  <c r="G29" i="1" s="1"/>
</calcChain>
</file>

<file path=xl/sharedStrings.xml><?xml version="1.0" encoding="utf-8"?>
<sst xmlns="http://schemas.openxmlformats.org/spreadsheetml/2006/main" count="37" uniqueCount="29">
  <si>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</si>
  <si>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</si>
  <si>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</si>
  <si>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</si>
  <si>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</si>
  <si>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</si>
  <si>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</si>
  <si>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</si>
  <si>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</si>
  <si>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</si>
  <si>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</si>
  <si>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</si>
  <si>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</si>
  <si>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Dirección General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</si>
  <si>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</si>
  <si>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</si>
  <si>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</si>
  <si>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</si>
  <si>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</si>
  <si>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</si>
  <si>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</si>
  <si>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</si>
  <si>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</si>
  <si>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A. Dependencia o Unidad Administrativa 1</t>
  </si>
  <si>
    <t>III. Total de Egresos (III = I + II)</t>
  </si>
  <si>
    <t>Ricardo Martínez Huaracha</t>
  </si>
  <si>
    <t>Fátima Karina López Jiménez</t>
  </si>
  <si>
    <t xml:space="preserve">              Director General</t>
  </si>
  <si>
    <t xml:space="preserve">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</si>
</sst>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left" vertical="center" indent="6"/>
      <protection locked="0"/>
    </xf>
    <xf numFmtId="4" fontId="0" fillId="0" borderId="15" xfId="0" applyNumberFormat="1" applyBorder="1" applyAlignment="1" applyProtection="1">
      <alignment horizontal="right" vertical="top"/>
      <protection locked="0"/>
    </xf>
    <xf numFmtId="0" fontId="2" fillId="0" borderId="15" xfId="0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%20DE%20LOURDES\Documents\2025\ESTADOS%20FINANCIEROS%202025\03\0361_IDF_PEGT_FGF_2501.xlsx" TargetMode="External"/><Relationship Id="rId1" Type="http://schemas.openxmlformats.org/officeDocument/2006/relationships/externalLinkPath" Target="/Users/MA%20DE%20LOURDES/Documents/2025/ESTADOS%20FINANCIEROS%202025/03/0361_IDF_PEGT_FGF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a) (2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FONDOS GUANAJUATO DE FINANCIAMIENTO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6661F-7165-4F5C-9CD6-1E2CBD3E2A1E}">
  <sheetPr>
    <outlinePr summaryBelow="0"/>
    <pageSetUpPr fitToPage="1"/>
  </sheetPr>
  <dimension ref="A1:G40"/>
  <sheetViews>
    <sheetView showGridLines="0" tabSelected="1" zoomScale="75" zoomScaleNormal="75" workbookViewId="0">
      <selection activeCell="E10" sqref="E10:F1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5" customHeight="1" x14ac:dyDescent="0.25">
      <c r="A2" s="4" t="str">
        <f>'[1]Formato 1'!A2</f>
        <v>FONDOS GUANAJUATO DE FINANCIAMIENTO</v>
      </c>
      <c r="B2" s="5"/>
      <c r="C2" s="5"/>
      <c r="D2" s="5"/>
      <c r="E2" s="5"/>
      <c r="F2" s="5"/>
      <c r="G2" s="6"/>
    </row>
    <row r="3" spans="1:7" ht="15" customHeight="1" x14ac:dyDescent="0.25">
      <c r="A3" s="7" t="s">
        <v>1</v>
      </c>
      <c r="B3" s="8"/>
      <c r="C3" s="8"/>
      <c r="D3" s="8"/>
      <c r="E3" s="8"/>
      <c r="F3" s="8"/>
      <c r="G3" s="9"/>
    </row>
    <row r="4" spans="1:7" ht="15" customHeight="1" x14ac:dyDescent="0.25">
      <c r="A4" s="7" t="s">
        <v>2</v>
      </c>
      <c r="B4" s="8"/>
      <c r="C4" s="8"/>
      <c r="D4" s="8"/>
      <c r="E4" s="8"/>
      <c r="F4" s="8"/>
      <c r="G4" s="9"/>
    </row>
    <row r="5" spans="1:7" ht="15" customHeight="1" x14ac:dyDescent="0.25">
      <c r="A5" s="7" t="str">
        <f>'[1]Formato 3'!A4</f>
        <v>Del 1 de Enero al 31 de Marzo de 2025 (b)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ht="15" customHeight="1" x14ac:dyDescent="0.25">
      <c r="A7" s="13" t="s">
        <v>4</v>
      </c>
      <c r="B7" s="14" t="s">
        <v>5</v>
      </c>
      <c r="C7" s="14"/>
      <c r="D7" s="14"/>
      <c r="E7" s="14"/>
      <c r="F7" s="14"/>
      <c r="G7" s="15" t="s">
        <v>6</v>
      </c>
    </row>
    <row r="8" spans="1:7" ht="30" x14ac:dyDescent="0.25">
      <c r="A8" s="16"/>
      <c r="B8" s="17" t="s">
        <v>7</v>
      </c>
      <c r="C8" s="18" t="s">
        <v>8</v>
      </c>
      <c r="D8" s="17" t="s">
        <v>9</v>
      </c>
      <c r="E8" s="17" t="s">
        <v>10</v>
      </c>
      <c r="F8" s="17" t="s">
        <v>11</v>
      </c>
      <c r="G8" s="19"/>
    </row>
    <row r="9" spans="1:7" ht="15.75" customHeight="1" x14ac:dyDescent="0.25">
      <c r="A9" s="20" t="s">
        <v>12</v>
      </c>
      <c r="B9" s="21">
        <f>SUM(B10:B17)</f>
        <v>89177535</v>
      </c>
      <c r="C9" s="21">
        <f t="shared" ref="C9:G9" si="0">SUM(C10:C17)</f>
        <v>0</v>
      </c>
      <c r="D9" s="21">
        <f t="shared" si="0"/>
        <v>89177535</v>
      </c>
      <c r="E9" s="21">
        <f t="shared" si="0"/>
        <v>6535154.1600000001</v>
      </c>
      <c r="F9" s="21">
        <f t="shared" si="0"/>
        <v>6535154.1600000001</v>
      </c>
      <c r="G9" s="21">
        <f t="shared" si="0"/>
        <v>82642380.840000004</v>
      </c>
    </row>
    <row r="10" spans="1:7" x14ac:dyDescent="0.25">
      <c r="A10" s="22" t="s">
        <v>13</v>
      </c>
      <c r="B10" s="23">
        <v>89177535</v>
      </c>
      <c r="C10" s="23">
        <v>0</v>
      </c>
      <c r="D10" s="23">
        <f>+B10+C10</f>
        <v>89177535</v>
      </c>
      <c r="E10" s="23">
        <v>6535154.1600000001</v>
      </c>
      <c r="F10" s="23">
        <v>6535154.1600000001</v>
      </c>
      <c r="G10" s="23">
        <f>+D10-E10</f>
        <v>82642380.840000004</v>
      </c>
    </row>
    <row r="11" spans="1:7" x14ac:dyDescent="0.25">
      <c r="A11" s="22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15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16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2" t="s">
        <v>17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2" t="s">
        <v>19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2" t="s">
        <v>20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4" t="s">
        <v>21</v>
      </c>
      <c r="B18" s="25"/>
      <c r="C18" s="25"/>
      <c r="D18" s="25"/>
      <c r="E18" s="25"/>
      <c r="F18" s="25"/>
      <c r="G18" s="25"/>
    </row>
    <row r="19" spans="1:7" x14ac:dyDescent="0.25">
      <c r="A19" s="26" t="s">
        <v>22</v>
      </c>
      <c r="B19" s="27">
        <f>SUM(B20:B27)</f>
        <v>0</v>
      </c>
      <c r="C19" s="27">
        <f t="shared" ref="C19:G19" si="1">SUM(C20:C27)</f>
        <v>0</v>
      </c>
      <c r="D19" s="27">
        <f t="shared" si="1"/>
        <v>0</v>
      </c>
      <c r="E19" s="27">
        <f t="shared" si="1"/>
        <v>0</v>
      </c>
      <c r="F19" s="27">
        <f t="shared" si="1"/>
        <v>0</v>
      </c>
      <c r="G19" s="27">
        <f t="shared" si="1"/>
        <v>0</v>
      </c>
    </row>
    <row r="20" spans="1:7" x14ac:dyDescent="0.25">
      <c r="A20" s="22" t="s">
        <v>23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2" t="s">
        <v>14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2" t="s">
        <v>15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16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17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18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19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2" t="s">
        <v>20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4" t="s">
        <v>21</v>
      </c>
      <c r="B28" s="25"/>
      <c r="C28" s="25"/>
      <c r="D28" s="25"/>
      <c r="E28" s="25"/>
      <c r="F28" s="25"/>
      <c r="G28" s="25"/>
    </row>
    <row r="29" spans="1:7" x14ac:dyDescent="0.25">
      <c r="A29" s="26" t="s">
        <v>24</v>
      </c>
      <c r="B29" s="27">
        <f>SUM(B19,B9)</f>
        <v>89177535</v>
      </c>
      <c r="C29" s="27">
        <f t="shared" ref="C29:G29" si="2">SUM(C19,C9)</f>
        <v>0</v>
      </c>
      <c r="D29" s="27">
        <f t="shared" si="2"/>
        <v>89177535</v>
      </c>
      <c r="E29" s="27">
        <f t="shared" si="2"/>
        <v>6535154.1600000001</v>
      </c>
      <c r="F29" s="27">
        <f t="shared" si="2"/>
        <v>6535154.1600000001</v>
      </c>
      <c r="G29" s="27">
        <f t="shared" si="2"/>
        <v>82642380.840000004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9" spans="2:6" x14ac:dyDescent="0.25">
      <c r="B39" t="s">
        <v>25</v>
      </c>
      <c r="F39" t="s">
        <v>26</v>
      </c>
    </row>
    <row r="40" spans="2:6" x14ac:dyDescent="0.25">
      <c r="B40" t="s">
        <v>27</v>
      </c>
      <c r="F40" t="s">
        <v>28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18:G19 B28:G29 B9:G9" xr:uid="{6835B68C-C0D9-468E-89F3-ACA8D48C4466}">
      <formula1>-1.79769313486231E+100</formula1>
      <formula2>1.79769313486231E+100</formula2>
    </dataValidation>
  </dataValidations>
  <printOptions horizontalCentered="1"/>
  <pageMargins left="0" right="0" top="0.74803149606299213" bottom="0" header="0.31496062992125984" footer="0.31496062992125984"/>
  <pageSetup scale="7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dcterms:created xsi:type="dcterms:W3CDTF">2025-04-22T18:23:26Z</dcterms:created>
  <dcterms:modified xsi:type="dcterms:W3CDTF">2025-04-22T18:23:56Z</dcterms:modified>
</cp:coreProperties>
</file>