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3er. Trim. 2025\LDF\"/>
    </mc:Choice>
  </mc:AlternateContent>
  <xr:revisionPtr revIDLastSave="0" documentId="8_{CE61B2DA-37AA-4E74-ABC3-764FD8AD4BF5}" xr6:coauthVersionLast="47" xr6:coauthVersionMax="47" xr10:uidLastSave="{00000000-0000-0000-0000-000000000000}"/>
  <bookViews>
    <workbookView xWindow="-120" yWindow="-120" windowWidth="29040" windowHeight="15840" xr2:uid="{2063C67B-847E-4686-BC5C-86C9105DC29F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B44" i="1" s="1"/>
  <c r="B11" i="1" s="1"/>
  <c r="B8" i="1" s="1"/>
  <c r="B21" i="1" s="1"/>
  <c r="B23" i="1" s="1"/>
  <c r="B25" i="1" s="1"/>
  <c r="B33" i="1" s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D29" i="1"/>
  <c r="C29" i="1"/>
  <c r="B29" i="1"/>
  <c r="D17" i="1"/>
  <c r="C17" i="1"/>
  <c r="D13" i="1"/>
  <c r="C13" i="1"/>
  <c r="B13" i="1"/>
  <c r="A4" i="1"/>
  <c r="A2" i="1"/>
</calcChain>
</file>

<file path=xl/sharedStrings.xml><?xml version="1.0" encoding="utf-8"?>
<sst xmlns="http://schemas.openxmlformats.org/spreadsheetml/2006/main" count="67" uniqueCount="47">
  <si>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</si>
  <si>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</si>
  <si>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</si>
  <si>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</si>
  <si>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</si>
  <si>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</si>
  <si>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</si>
  <si>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</si>
  <si>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</si>
  <si>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</si>
  <si>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</si>
  <si>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</si>
  <si>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</si>
  <si>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</si>
  <si>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</si>
  <si>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</si>
  <si>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</si>
  <si>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</si>
  <si>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</si>
  <si>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</si>
  <si>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</si>
  <si>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</si>
  <si>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</si>
  <si>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</si>
  <si>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</si>
  <si>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</si>
  <si>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</si>
  <si>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</si>
  <si>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</si>
  <si>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</si>
  <si>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</si>
  <si>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</si>
  <si>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</si>
  <si>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</si>
  <si>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</si>
  <si>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</si>
  <si>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</si>
  <si>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</si>
  <si>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</si>
  <si>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</si>
  <si>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</si>
  <si>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</si>
  <si>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</si>
  <si>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Ricardo Martínez Huaracha</t>
  </si>
  <si>
    <t>Fátima Karina López Jiménez</t>
  </si>
  <si>
    <t>Director General y Liquidador</t>
  </si>
  <si>
    <t xml:space="preserve">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</si>
</sst>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3er.%20Trimestre%202025\0361_IDF_PEGT_FGF_2503.xlsx" TargetMode="External"/><Relationship Id="rId1" Type="http://schemas.openxmlformats.org/officeDocument/2006/relationships/externalLinkPath" Target="/Users/MA%20DE%20LOURDES/Documents/2025/ESTADOS%20FINANCIEROS%202025/SIRET/3er.%20Trimestre%202025/0361_IDF_PEGT_FGF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CB39-1A97-4B17-AD00-02D818947279}">
  <sheetPr>
    <outlinePr summaryBelow="0"/>
    <pageSetUpPr fitToPage="1"/>
  </sheetPr>
  <dimension ref="A1:D89"/>
  <sheetViews>
    <sheetView showGridLines="0" tabSelected="1" zoomScale="70" zoomScaleNormal="70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>FONDOS GUANAJUATO DE FINANCIAMIENTO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30 de Septiembre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89177535</v>
      </c>
      <c r="C8" s="16">
        <f>SUM(C9:C11)</f>
        <v>84433422.259999976</v>
      </c>
      <c r="D8" s="16">
        <f>SUM(D9:D11)</f>
        <v>84433422.259999976</v>
      </c>
    </row>
    <row r="9" spans="1:4" x14ac:dyDescent="0.25">
      <c r="A9" s="17" t="s">
        <v>8</v>
      </c>
      <c r="B9" s="18">
        <v>89177535</v>
      </c>
      <c r="C9" s="18">
        <v>84433422.259999976</v>
      </c>
      <c r="D9" s="18">
        <v>84433422.259999976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8">
        <f>B44</f>
        <v>0</v>
      </c>
      <c r="C11" s="18">
        <f>C44</f>
        <v>0</v>
      </c>
      <c r="D11" s="18">
        <f>D44</f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89177535</v>
      </c>
      <c r="C13" s="16">
        <f>+C14+C15</f>
        <v>26823370.979999997</v>
      </c>
      <c r="D13" s="16">
        <f>+D14+D15</f>
        <v>26823370.979999997</v>
      </c>
    </row>
    <row r="14" spans="1:4" x14ac:dyDescent="0.25">
      <c r="A14" s="17" t="s">
        <v>12</v>
      </c>
      <c r="B14" s="18">
        <v>89177535</v>
      </c>
      <c r="C14" s="18">
        <v>26823370.979999997</v>
      </c>
      <c r="D14" s="18">
        <v>26823370.979999997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0</v>
      </c>
      <c r="D17" s="16">
        <f>D18+D19</f>
        <v>0</v>
      </c>
    </row>
    <row r="18" spans="1:4" x14ac:dyDescent="0.25">
      <c r="A18" s="17" t="s">
        <v>15</v>
      </c>
      <c r="B18" s="22">
        <v>0</v>
      </c>
      <c r="C18" s="23">
        <v>0</v>
      </c>
      <c r="D18" s="23">
        <v>0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57610051.279999979</v>
      </c>
      <c r="D21" s="16">
        <f>D8-D13+D17</f>
        <v>57610051.279999979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57610051.279999979</v>
      </c>
      <c r="D23" s="16">
        <f>D21-D11</f>
        <v>57610051.279999979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57610051.279999979</v>
      </c>
      <c r="D25" s="16">
        <f>D23-D17</f>
        <v>57610051.279999979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26</v>
      </c>
      <c r="B33" s="29">
        <f>B25+B29</f>
        <v>0</v>
      </c>
      <c r="C33" s="29">
        <f>C25+C29</f>
        <v>57610051.279999979</v>
      </c>
      <c r="D33" s="29">
        <f>D25+D29</f>
        <v>57610051.279999979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34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5" t="s">
        <v>35</v>
      </c>
      <c r="B48" s="36">
        <f>B9</f>
        <v>89177535</v>
      </c>
      <c r="C48" s="36">
        <f>C9</f>
        <v>84433422.259999976</v>
      </c>
      <c r="D48" s="36">
        <f>D9</f>
        <v>84433422.259999976</v>
      </c>
    </row>
    <row r="49" spans="1:4" x14ac:dyDescent="0.25">
      <c r="A49" s="37" t="s">
        <v>36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38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f>B14</f>
        <v>89177535</v>
      </c>
      <c r="C53" s="23">
        <f>C14</f>
        <v>26823370.979999997</v>
      </c>
      <c r="D53" s="23">
        <f>D14</f>
        <v>26823370.979999997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>
        <v>0</v>
      </c>
      <c r="C55" s="23">
        <f>C18</f>
        <v>0</v>
      </c>
      <c r="D55" s="23">
        <f>D18</f>
        <v>0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37</v>
      </c>
      <c r="B57" s="29">
        <f>B48+B49-B53+B55</f>
        <v>0</v>
      </c>
      <c r="C57" s="29">
        <f>C48+C49-C53+C55</f>
        <v>57610051.279999979</v>
      </c>
      <c r="D57" s="29">
        <f>D48+D49-D53+D55</f>
        <v>57610051.279999979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38</v>
      </c>
      <c r="B59" s="29">
        <f>B57-B49</f>
        <v>0</v>
      </c>
      <c r="C59" s="29">
        <f>C57-C49</f>
        <v>57610051.279999979</v>
      </c>
      <c r="D59" s="29">
        <f>D57-D49</f>
        <v>57610051.279999979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f>B10</f>
        <v>0</v>
      </c>
      <c r="C63" s="42">
        <f>C10</f>
        <v>0</v>
      </c>
      <c r="D63" s="42">
        <f>D10</f>
        <v>0</v>
      </c>
    </row>
    <row r="64" spans="1:4" ht="30" x14ac:dyDescent="0.25">
      <c r="A64" s="37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8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40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2"/>
      <c r="B75" s="27"/>
      <c r="C75" s="27"/>
      <c r="D75" s="27"/>
    </row>
    <row r="88" spans="1:3" x14ac:dyDescent="0.25">
      <c r="A88" s="43" t="s">
        <v>43</v>
      </c>
      <c r="C88" t="s">
        <v>44</v>
      </c>
    </row>
    <row r="89" spans="1:3" x14ac:dyDescent="0.25">
      <c r="A89" s="43" t="s">
        <v>45</v>
      </c>
      <c r="C89" t="s">
        <v>46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D94A315B-E77B-4588-9D43-76CCD2CDB656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2025-10-17T18:23:42Z</dcterms:created>
  <dcterms:modified xsi:type="dcterms:W3CDTF">2025-10-17T18:24:12Z</dcterms:modified>
</cp:coreProperties>
</file>