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SIRET\"/>
    </mc:Choice>
  </mc:AlternateContent>
  <xr:revisionPtr revIDLastSave="0" documentId="13_ncr:1_{07C3683A-2D10-40EE-9F46-92B2E3C3ACA8}" xr6:coauthVersionLast="47" xr6:coauthVersionMax="47" xr10:uidLastSave="{00000000-0000-0000-0000-000000000000}"/>
  <bookViews>
    <workbookView xWindow="-120" yWindow="-120" windowWidth="29040" windowHeight="15840" xr2:uid="{15BBF288-EEA0-4A99-9AEB-E5AFA0E9839D}"/>
  </bookViews>
  <sheets>
    <sheet name="ESF" sheetId="1" r:id="rId1"/>
  </sheets>
  <externalReferences>
    <externalReference r:id="rId2"/>
  </externalReferences>
  <definedNames>
    <definedName name="_xlnm.Print_Area" localSheetId="0">ESF!$A$1:$F$63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E42" i="1"/>
  <c r="E40" i="1"/>
  <c r="E37" i="1"/>
  <c r="E36" i="1"/>
  <c r="F35" i="1"/>
  <c r="E31" i="1"/>
  <c r="E30" i="1" s="1"/>
  <c r="F30" i="1"/>
  <c r="C26" i="1"/>
  <c r="F24" i="1"/>
  <c r="B23" i="1"/>
  <c r="E22" i="1"/>
  <c r="E21" i="1"/>
  <c r="B21" i="1"/>
  <c r="B19" i="1"/>
  <c r="B17" i="1"/>
  <c r="F14" i="1"/>
  <c r="F26" i="1" s="1"/>
  <c r="C13" i="1"/>
  <c r="C28" i="1" s="1"/>
  <c r="B11" i="1"/>
  <c r="E10" i="1"/>
  <c r="B7" i="1"/>
  <c r="E6" i="1"/>
  <c r="B6" i="1"/>
  <c r="E5" i="1"/>
  <c r="E14" i="1" s="1"/>
  <c r="B5" i="1"/>
  <c r="B13" i="1" s="1"/>
  <c r="B26" i="1" l="1"/>
  <c r="B28" i="1" s="1"/>
  <c r="E24" i="1"/>
  <c r="E26" i="1" s="1"/>
  <c r="E35" i="1"/>
  <c r="E46" i="1" s="1"/>
  <c r="F46" i="1"/>
  <c r="E48" i="1" l="1"/>
  <c r="F48" i="1"/>
</calcChain>
</file>

<file path=xl/sharedStrings.xml><?xml version="1.0" encoding="utf-8"?>
<sst xmlns="http://schemas.openxmlformats.org/spreadsheetml/2006/main" count="66" uniqueCount="65">
  <si>
    <t>Fondos Guanajuato de Financiamiento
Estado de Situación Financiera
Al 31 de Marzo de 2026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</si>
  <si>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</si>
  <si>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</si>
  <si>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</si>
  <si>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</si>
  <si>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</si>
  <si>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</si>
  <si>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</si>
  <si>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</si>
  <si>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</si>
  <si>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</si>
  <si>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</si>
  <si>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</si>
  <si>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</si>
  <si>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</si>
  <si>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</si>
  <si>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</si>
  <si>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</si>
  <si>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</si>
  <si>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</si>
  <si>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</si>
  <si>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</si>
  <si>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</si>
  <si>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</si>
  <si>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</si>
  <si>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</si>
  <si>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</si>
  <si>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</si>
  <si>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</si>
  <si>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</si>
  <si>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</si>
  <si>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</si>
  <si>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</si>
  <si>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</si>
  <si>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</si>
  <si>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</si>
  <si>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</si>
  <si>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</si>
  <si>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</si>
  <si>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</si>
  <si>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</si>
  <si>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</si>
  <si>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</si>
  <si>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</si>
  <si>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</si>
  <si>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</si>
  <si>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</si>
  <si>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</si>
  <si>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</si>
  <si>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</si>
  <si>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</si>
  <si>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</si>
  <si>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</si>
  <si>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</si>
  <si>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</si>
  <si>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</si>
  <si>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</si>
  <si>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</si>
  <si>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</si>
  <si>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</si>
  <si>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 xml:space="preserve">        Ricardo Martínez Huaracha</t>
  </si>
  <si>
    <t xml:space="preserve">                               Fátima Karina López Jiménez</t>
  </si>
  <si>
    <t xml:space="preserve">       Director General y Liquidador</t>
  </si>
  <si>
    <t xml:space="preserve">                               Coordinador de Contabilidad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</si>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</sst>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3" borderId="5" xfId="1" applyFont="1" applyFill="1" applyBorder="1" applyAlignment="1" applyProtection="1">
      <alignment horizontal="left" vertical="top" wrapText="1" indent="1"/>
      <protection locked="0"/>
    </xf>
    <xf numFmtId="3" fontId="2" fillId="3" borderId="5" xfId="2" applyNumberFormat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horizontal="left" vertical="top" wrapText="1" indent="1"/>
      <protection locked="0"/>
    </xf>
    <xf numFmtId="3" fontId="2" fillId="3" borderId="6" xfId="2" applyNumberFormat="1" applyFont="1" applyFill="1" applyBorder="1" applyAlignment="1" applyProtection="1">
      <alignment horizontal="center" vertical="top" wrapText="1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 indent="2"/>
      <protection locked="0"/>
    </xf>
    <xf numFmtId="3" fontId="2" fillId="3" borderId="8" xfId="2" applyNumberFormat="1" applyFont="1" applyFill="1" applyBorder="1" applyAlignment="1" applyProtection="1">
      <alignment horizontal="center" vertical="top" wrapText="1"/>
      <protection locked="0"/>
    </xf>
    <xf numFmtId="3" fontId="2" fillId="3" borderId="7" xfId="2" applyNumberFormat="1" applyFont="1" applyFill="1" applyBorder="1" applyAlignment="1" applyProtection="1">
      <alignment horizontal="center" vertical="top" wrapText="1"/>
      <protection locked="0"/>
    </xf>
    <xf numFmtId="0" fontId="3" fillId="3" borderId="9" xfId="1" applyFont="1" applyFill="1" applyBorder="1" applyAlignment="1" applyProtection="1">
      <alignment horizontal="left" vertical="top" wrapText="1" indent="2"/>
      <protection locked="0"/>
    </xf>
    <xf numFmtId="3" fontId="2" fillId="3" borderId="9" xfId="2" applyNumberFormat="1" applyFont="1" applyFill="1" applyBorder="1" applyAlignment="1" applyProtection="1">
      <alignment horizontal="center" vertical="top" wrapText="1"/>
      <protection locked="0"/>
    </xf>
    <xf numFmtId="0" fontId="2" fillId="3" borderId="8" xfId="1" applyFill="1" applyBorder="1" applyAlignment="1" applyProtection="1">
      <alignment horizontal="left" vertical="top" wrapText="1" indent="3"/>
      <protection locked="0"/>
    </xf>
    <xf numFmtId="3" fontId="2" fillId="3" borderId="9" xfId="2" applyNumberFormat="1" applyFont="1" applyFill="1" applyBorder="1" applyAlignment="1" applyProtection="1">
      <alignment horizontal="right" vertical="top" wrapText="1"/>
    </xf>
    <xf numFmtId="3" fontId="2" fillId="3" borderId="8" xfId="2" applyNumberFormat="1" applyFont="1" applyFill="1" applyBorder="1" applyAlignment="1" applyProtection="1">
      <alignment horizontal="right" vertical="top" wrapText="1"/>
    </xf>
    <xf numFmtId="0" fontId="2" fillId="3" borderId="9" xfId="1" applyFill="1" applyBorder="1" applyAlignment="1" applyProtection="1">
      <alignment horizontal="left" vertical="top" wrapText="1" indent="3"/>
      <protection locked="0"/>
    </xf>
    <xf numFmtId="0" fontId="2" fillId="3" borderId="7" xfId="1" applyFill="1" applyBorder="1" applyAlignment="1" applyProtection="1">
      <alignment horizontal="left" vertical="top" wrapText="1" indent="3"/>
      <protection locked="0"/>
    </xf>
    <xf numFmtId="3" fontId="2" fillId="3" borderId="7" xfId="2" applyNumberFormat="1" applyFont="1" applyFill="1" applyBorder="1" applyAlignment="1" applyProtection="1">
      <alignment horizontal="right" vertical="top" wrapText="1"/>
    </xf>
    <xf numFmtId="0" fontId="2" fillId="3" borderId="7" xfId="1" applyFill="1" applyBorder="1" applyAlignment="1" applyProtection="1">
      <alignment horizontal="left" vertical="top" indent="3"/>
      <protection locked="0"/>
    </xf>
    <xf numFmtId="3" fontId="2" fillId="3" borderId="9" xfId="2" applyNumberFormat="1" applyFont="1" applyFill="1" applyBorder="1" applyAlignment="1" applyProtection="1">
      <alignment horizontal="right" vertical="top" wrapText="1"/>
      <protection locked="0"/>
    </xf>
    <xf numFmtId="3" fontId="2" fillId="3" borderId="8" xfId="2" applyNumberFormat="1" applyFont="1" applyFill="1" applyBorder="1" applyAlignment="1" applyProtection="1">
      <alignment horizontal="right" vertical="top" wrapText="1"/>
      <protection locked="0"/>
    </xf>
    <xf numFmtId="3" fontId="2" fillId="3" borderId="7" xfId="2" applyNumberFormat="1" applyFont="1" applyFill="1" applyBorder="1" applyAlignment="1" applyProtection="1">
      <alignment horizontal="right" vertical="top" wrapText="1"/>
      <protection locked="0"/>
    </xf>
    <xf numFmtId="0" fontId="2" fillId="3" borderId="10" xfId="1" applyFill="1" applyBorder="1" applyAlignment="1" applyProtection="1">
      <alignment horizontal="left" vertical="top" wrapText="1"/>
      <protection locked="0"/>
    </xf>
    <xf numFmtId="3" fontId="2" fillId="3" borderId="11" xfId="2" applyNumberFormat="1" applyFont="1" applyFill="1" applyBorder="1" applyAlignment="1" applyProtection="1">
      <alignment horizontal="center" vertical="top" wrapText="1"/>
      <protection locked="0"/>
    </xf>
    <xf numFmtId="3" fontId="2" fillId="3" borderId="10" xfId="2" applyNumberFormat="1" applyFont="1" applyFill="1" applyBorder="1" applyAlignment="1" applyProtection="1">
      <alignment horizontal="center" vertical="top" wrapText="1"/>
      <protection locked="0"/>
    </xf>
    <xf numFmtId="0" fontId="3" fillId="3" borderId="4" xfId="1" applyFont="1" applyFill="1" applyBorder="1" applyAlignment="1" applyProtection="1">
      <alignment horizontal="left" vertical="top" wrapText="1" indent="2"/>
      <protection locked="0"/>
    </xf>
    <xf numFmtId="3" fontId="3" fillId="3" borderId="4" xfId="2" applyNumberFormat="1" applyFont="1" applyFill="1" applyBorder="1" applyAlignment="1" applyProtection="1">
      <alignment horizontal="right" vertical="top" wrapText="1"/>
    </xf>
    <xf numFmtId="3" fontId="2" fillId="3" borderId="11" xfId="2" applyNumberFormat="1" applyFont="1" applyFill="1" applyBorder="1" applyAlignment="1" applyProtection="1">
      <alignment horizontal="center" vertical="top"/>
      <protection locked="0"/>
    </xf>
    <xf numFmtId="3" fontId="2" fillId="3" borderId="11" xfId="1" applyNumberFormat="1" applyFill="1" applyBorder="1" applyAlignment="1" applyProtection="1">
      <alignment horizontal="center" vertical="top"/>
      <protection locked="0"/>
    </xf>
    <xf numFmtId="0" fontId="3" fillId="3" borderId="6" xfId="1" applyFont="1" applyFill="1" applyBorder="1" applyAlignment="1" applyProtection="1">
      <alignment horizontal="left" vertical="top" wrapText="1"/>
      <protection locked="0"/>
    </xf>
    <xf numFmtId="3" fontId="3" fillId="3" borderId="4" xfId="2" applyNumberFormat="1" applyFont="1" applyFill="1" applyBorder="1" applyAlignment="1" applyProtection="1">
      <alignment horizontal="right" vertical="top"/>
    </xf>
    <xf numFmtId="3" fontId="2" fillId="3" borderId="6" xfId="1" applyNumberFormat="1" applyFill="1" applyBorder="1" applyAlignment="1" applyProtection="1">
      <alignment horizontal="center" vertical="top"/>
      <protection locked="0"/>
    </xf>
    <xf numFmtId="3" fontId="2" fillId="3" borderId="12" xfId="2" applyNumberFormat="1" applyFont="1" applyFill="1" applyBorder="1" applyAlignment="1" applyProtection="1">
      <alignment horizontal="right" vertical="top" wrapText="1"/>
    </xf>
    <xf numFmtId="0" fontId="2" fillId="3" borderId="11" xfId="1" applyFill="1" applyBorder="1" applyAlignment="1" applyProtection="1">
      <alignment horizontal="left" vertical="top" wrapText="1"/>
      <protection locked="0"/>
    </xf>
    <xf numFmtId="0" fontId="3" fillId="3" borderId="4" xfId="1" applyFont="1" applyFill="1" applyBorder="1" applyAlignment="1" applyProtection="1">
      <alignment horizontal="left" vertical="center" indent="2"/>
      <protection locked="0"/>
    </xf>
    <xf numFmtId="0" fontId="2" fillId="3" borderId="6" xfId="1" applyFill="1" applyBorder="1" applyAlignment="1" applyProtection="1">
      <alignment horizontal="left" vertical="top" wrapText="1"/>
      <protection locked="0"/>
    </xf>
    <xf numFmtId="3" fontId="2" fillId="3" borderId="4" xfId="2" applyNumberFormat="1" applyFont="1" applyFill="1" applyBorder="1" applyAlignment="1" applyProtection="1">
      <alignment horizontal="center" vertical="top" wrapText="1"/>
      <protection locked="0"/>
    </xf>
    <xf numFmtId="3" fontId="2" fillId="3" borderId="4" xfId="1" applyNumberFormat="1" applyFill="1" applyBorder="1" applyAlignment="1" applyProtection="1">
      <alignment horizontal="center" vertical="top"/>
      <protection locked="0"/>
    </xf>
    <xf numFmtId="0" fontId="3" fillId="3" borderId="4" xfId="1" applyFont="1" applyFill="1" applyBorder="1" applyAlignment="1" applyProtection="1">
      <alignment horizontal="left" vertical="top" wrapText="1"/>
      <protection locked="0"/>
    </xf>
    <xf numFmtId="0" fontId="3" fillId="3" borderId="5" xfId="1" applyFont="1" applyFill="1" applyBorder="1" applyAlignment="1" applyProtection="1">
      <alignment horizontal="left" vertical="top" wrapText="1"/>
      <protection locked="0"/>
    </xf>
    <xf numFmtId="0" fontId="3" fillId="3" borderId="9" xfId="1" applyFont="1" applyFill="1" applyBorder="1" applyAlignment="1" applyProtection="1">
      <alignment horizontal="left" vertical="center" indent="1"/>
      <protection locked="0"/>
    </xf>
    <xf numFmtId="0" fontId="2" fillId="3" borderId="6" xfId="1" applyFill="1" applyBorder="1" applyAlignment="1" applyProtection="1">
      <alignment vertical="top" wrapText="1"/>
      <protection locked="0"/>
    </xf>
    <xf numFmtId="3" fontId="2" fillId="3" borderId="5" xfId="1" applyNumberFormat="1" applyFill="1" applyBorder="1" applyAlignment="1" applyProtection="1">
      <alignment horizontal="center" vertical="top" wrapText="1"/>
      <protection locked="0"/>
    </xf>
    <xf numFmtId="0" fontId="3" fillId="3" borderId="11" xfId="1" applyFont="1" applyFill="1" applyBorder="1" applyAlignment="1" applyProtection="1">
      <alignment horizontal="left" vertical="top" wrapText="1"/>
      <protection locked="0"/>
    </xf>
    <xf numFmtId="0" fontId="2" fillId="3" borderId="9" xfId="1" applyFill="1" applyBorder="1" applyAlignment="1" applyProtection="1">
      <alignment vertical="top" wrapText="1"/>
      <protection locked="0"/>
    </xf>
    <xf numFmtId="3" fontId="2" fillId="3" borderId="8" xfId="1" applyNumberFormat="1" applyFill="1" applyBorder="1" applyAlignment="1" applyProtection="1">
      <alignment horizontal="center" vertical="top" wrapText="1"/>
      <protection locked="0"/>
    </xf>
    <xf numFmtId="3" fontId="2" fillId="3" borderId="9" xfId="1" applyNumberFormat="1" applyFill="1" applyBorder="1" applyAlignment="1" applyProtection="1">
      <alignment horizontal="center" vertical="top"/>
      <protection locked="0"/>
    </xf>
    <xf numFmtId="0" fontId="2" fillId="3" borderId="7" xfId="1" applyFill="1" applyBorder="1" applyAlignment="1" applyProtection="1">
      <alignment vertical="top" wrapText="1"/>
      <protection locked="0"/>
    </xf>
    <xf numFmtId="3" fontId="2" fillId="3" borderId="9" xfId="1" applyNumberFormat="1" applyFill="1" applyBorder="1" applyAlignment="1" applyProtection="1">
      <alignment horizontal="center" vertical="top" wrapText="1"/>
      <protection locked="0"/>
    </xf>
    <xf numFmtId="0" fontId="2" fillId="3" borderId="6" xfId="1" applyFill="1" applyBorder="1" applyAlignment="1" applyProtection="1">
      <alignment horizontal="left" vertical="top" wrapText="1" indent="3"/>
      <protection locked="0"/>
    </xf>
    <xf numFmtId="3" fontId="2" fillId="3" borderId="6" xfId="2" applyNumberFormat="1" applyFont="1" applyFill="1" applyBorder="1" applyAlignment="1" applyProtection="1">
      <alignment horizontal="right" vertical="top" wrapText="1"/>
    </xf>
    <xf numFmtId="3" fontId="2" fillId="3" borderId="5" xfId="2" applyNumberFormat="1" applyFont="1" applyFill="1" applyBorder="1" applyAlignment="1" applyProtection="1">
      <alignment horizontal="right" vertical="top" wrapText="1"/>
    </xf>
    <xf numFmtId="3" fontId="2" fillId="3" borderId="7" xfId="1" applyNumberFormat="1" applyFill="1" applyBorder="1" applyAlignment="1" applyProtection="1">
      <alignment horizontal="center" vertical="top" wrapText="1"/>
      <protection locked="0"/>
    </xf>
    <xf numFmtId="0" fontId="2" fillId="3" borderId="8" xfId="1" applyFill="1" applyBorder="1" applyAlignment="1" applyProtection="1">
      <alignment vertical="top" wrapText="1"/>
      <protection locked="0"/>
    </xf>
    <xf numFmtId="3" fontId="2" fillId="3" borderId="12" xfId="1" applyNumberFormat="1" applyFill="1" applyBorder="1" applyAlignment="1" applyProtection="1">
      <alignment horizontal="center" vertical="top" wrapText="1"/>
      <protection locked="0"/>
    </xf>
    <xf numFmtId="3" fontId="2" fillId="3" borderId="10" xfId="1" applyNumberFormat="1" applyFill="1" applyBorder="1" applyAlignment="1" applyProtection="1">
      <alignment horizontal="center" vertical="top"/>
      <protection locked="0"/>
    </xf>
    <xf numFmtId="3" fontId="2" fillId="3" borderId="7" xfId="1" applyNumberFormat="1" applyFill="1" applyBorder="1" applyAlignment="1" applyProtection="1">
      <alignment horizontal="center" vertical="top"/>
      <protection locked="0"/>
    </xf>
    <xf numFmtId="3" fontId="3" fillId="3" borderId="4" xfId="2" applyNumberFormat="1" applyFont="1" applyFill="1" applyBorder="1" applyAlignment="1" applyProtection="1">
      <alignment horizontal="right" vertical="center" wrapText="1"/>
    </xf>
    <xf numFmtId="3" fontId="2" fillId="3" borderId="8" xfId="1" applyNumberFormat="1" applyFill="1" applyBorder="1" applyAlignment="1" applyProtection="1">
      <alignment horizontal="center" vertical="top"/>
      <protection locked="0"/>
    </xf>
    <xf numFmtId="3" fontId="2" fillId="3" borderId="6" xfId="2" applyNumberFormat="1" applyFont="1" applyFill="1" applyBorder="1" applyAlignment="1" applyProtection="1">
      <alignment horizontal="right" vertical="top" wrapText="1"/>
      <protection locked="0"/>
    </xf>
    <xf numFmtId="0" fontId="2" fillId="3" borderId="10" xfId="1" applyFill="1" applyBorder="1" applyAlignment="1" applyProtection="1">
      <alignment vertical="top" wrapText="1"/>
      <protection locked="0"/>
    </xf>
    <xf numFmtId="3" fontId="2" fillId="3" borderId="11" xfId="1" applyNumberFormat="1" applyFill="1" applyBorder="1" applyAlignment="1" applyProtection="1">
      <alignment horizontal="center" vertical="top" wrapText="1"/>
      <protection locked="0"/>
    </xf>
    <xf numFmtId="4" fontId="2" fillId="3" borderId="4" xfId="1" applyNumberFormat="1" applyFill="1" applyBorder="1" applyAlignment="1" applyProtection="1">
      <alignment vertical="top" wrapText="1"/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0" fontId="2" fillId="3" borderId="0" xfId="1" applyFill="1" applyAlignment="1" applyProtection="1">
      <alignment vertical="top" wrapText="1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 xr:uid="{7F5A542C-282B-4304-B649-84D0F2016469}"/>
    <cellStyle name="Normal" xfId="0" builtinId="0"/>
    <cellStyle name="Normal 2 2" xfId="1" xr:uid="{6E7A264B-3464-4ECB-8B25-242FCC995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spu&#233;s/Estados%20Financieros%202024/FOFI/FOGUFI%20CONSOLIDADO%20MAR%202026%20ARMON.xlsx" TargetMode="External"/><Relationship Id="rId1" Type="http://schemas.openxmlformats.org/officeDocument/2006/relationships/externalLinkPath" Target="/Users/MA%20DE%20LOURDES/Documents/despu&#233;s/Estados%20Financieros%202024/FOFI/FOGUFI%20CONSOLIDADO%20MAR%202026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44">
          <cell r="E44">
            <v>7541976.5499999989</v>
          </cell>
        </row>
      </sheetData>
      <sheetData sheetId="3"/>
      <sheetData sheetId="4">
        <row r="14">
          <cell r="D14">
            <v>27500</v>
          </cell>
        </row>
        <row r="15">
          <cell r="D15">
            <v>585758417.35000002</v>
          </cell>
        </row>
        <row r="17">
          <cell r="D17">
            <v>290828201.75</v>
          </cell>
        </row>
        <row r="20">
          <cell r="D20">
            <v>866359.95000000007</v>
          </cell>
        </row>
        <row r="21">
          <cell r="D21">
            <v>0</v>
          </cell>
        </row>
        <row r="25">
          <cell r="D25">
            <v>7821.13</v>
          </cell>
        </row>
        <row r="29">
          <cell r="D29">
            <v>15489933.220000001</v>
          </cell>
        </row>
        <row r="36">
          <cell r="D36">
            <v>800198718.46999979</v>
          </cell>
        </row>
        <row r="39">
          <cell r="D39">
            <v>2208363.29</v>
          </cell>
        </row>
        <row r="41">
          <cell r="D41">
            <v>2160328</v>
          </cell>
        </row>
        <row r="44">
          <cell r="D44">
            <v>-2932582.96</v>
          </cell>
        </row>
        <row r="47">
          <cell r="D47">
            <v>-213714812.56999999</v>
          </cell>
        </row>
        <row r="61">
          <cell r="D61">
            <v>0</v>
          </cell>
        </row>
        <row r="62">
          <cell r="D62">
            <v>282456.65999999997</v>
          </cell>
        </row>
        <row r="63">
          <cell r="D63">
            <v>557968.56000000017</v>
          </cell>
        </row>
        <row r="65">
          <cell r="D65">
            <v>55860839.530000001</v>
          </cell>
        </row>
        <row r="68">
          <cell r="D68">
            <v>15759074.140000001</v>
          </cell>
        </row>
        <row r="74">
          <cell r="D74">
            <v>86087459.120000005</v>
          </cell>
        </row>
        <row r="83">
          <cell r="D83">
            <v>871639146.88999999</v>
          </cell>
        </row>
        <row r="86">
          <cell r="D86">
            <v>9525825.5500000007</v>
          </cell>
        </row>
        <row r="94">
          <cell r="D94">
            <v>127330039.24999997</v>
          </cell>
        </row>
        <row r="99">
          <cell r="D99">
            <v>12521821.459999993</v>
          </cell>
        </row>
        <row r="100">
          <cell r="D100">
            <v>301333616.47000003</v>
          </cell>
        </row>
        <row r="101">
          <cell r="D101">
            <v>0</v>
          </cell>
        </row>
      </sheetData>
      <sheetData sheetId="5">
        <row r="16">
          <cell r="I16">
            <v>302711131.13</v>
          </cell>
        </row>
      </sheetData>
      <sheetData sheetId="6">
        <row r="30">
          <cell r="I30">
            <v>-1039712770.4500003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0E35C-CC58-4E14-A3A4-383E28597DAF}">
  <sheetPr>
    <tabColor rgb="FF0000FF"/>
    <pageSetUpPr fitToPage="1"/>
  </sheetPr>
  <dimension ref="A1:F63"/>
  <sheetViews>
    <sheetView tabSelected="1" topLeftCell="B33" zoomScaleNormal="100" workbookViewId="0">
      <selection activeCell="G1" sqref="G1:AD1048576"/>
    </sheetView>
  </sheetViews>
  <sheetFormatPr baseColWidth="10" defaultRowHeight="12.75" x14ac:dyDescent="0.25"/>
  <cols>
    <col min="1" max="1" width="55" style="65" customWidth="1"/>
    <col min="2" max="2" width="17.7109375" style="65" customWidth="1"/>
    <col min="3" max="3" width="17.85546875" style="66" customWidth="1"/>
    <col min="4" max="4" width="57.7109375" style="66" customWidth="1"/>
    <col min="5" max="5" width="18" style="66" customWidth="1"/>
    <col min="6" max="6" width="17.5703125" style="66" customWidth="1"/>
    <col min="7" max="16384" width="11.42578125" style="1"/>
  </cols>
  <sheetData>
    <row r="1" spans="1:6" ht="65.25" customHeight="1" x14ac:dyDescent="0.25">
      <c r="A1" s="69" t="s">
        <v>0</v>
      </c>
      <c r="B1" s="70"/>
      <c r="C1" s="70"/>
      <c r="D1" s="70"/>
      <c r="E1" s="70"/>
      <c r="F1" s="71"/>
    </row>
    <row r="2" spans="1:6" ht="18.75" customHeight="1" x14ac:dyDescent="0.25">
      <c r="A2" s="2" t="s">
        <v>1</v>
      </c>
      <c r="B2" s="2">
        <v>2026</v>
      </c>
      <c r="C2" s="2">
        <v>2025</v>
      </c>
      <c r="D2" s="2" t="s">
        <v>1</v>
      </c>
      <c r="E2" s="2">
        <v>2026</v>
      </c>
      <c r="F2" s="2">
        <v>2025</v>
      </c>
    </row>
    <row r="3" spans="1:6" s="7" customFormat="1" ht="15" customHeight="1" x14ac:dyDescent="0.25">
      <c r="A3" s="3" t="s">
        <v>2</v>
      </c>
      <c r="B3" s="4"/>
      <c r="C3" s="4"/>
      <c r="D3" s="5" t="s">
        <v>3</v>
      </c>
      <c r="E3" s="6"/>
      <c r="F3" s="6"/>
    </row>
    <row r="4" spans="1:6" ht="15" customHeight="1" x14ac:dyDescent="0.25">
      <c r="A4" s="8" t="s">
        <v>4</v>
      </c>
      <c r="B4" s="9"/>
      <c r="C4" s="10"/>
      <c r="D4" s="11" t="s">
        <v>5</v>
      </c>
      <c r="E4" s="12"/>
      <c r="F4" s="10"/>
    </row>
    <row r="5" spans="1:6" ht="16.5" customHeight="1" x14ac:dyDescent="0.25">
      <c r="A5" s="13" t="s">
        <v>6</v>
      </c>
      <c r="B5" s="14">
        <f>SUM('[1]ESF b'!$D$12:$D$18)</f>
        <v>876614119.10000002</v>
      </c>
      <c r="C5" s="15">
        <v>836552343.64999998</v>
      </c>
      <c r="D5" s="16" t="s">
        <v>7</v>
      </c>
      <c r="E5" s="14">
        <f>SUM('[1]ESF b'!$D$59:$D$66)</f>
        <v>56701264.75</v>
      </c>
      <c r="F5" s="15">
        <v>55999187.789999999</v>
      </c>
    </row>
    <row r="6" spans="1:6" ht="17.25" customHeight="1" x14ac:dyDescent="0.25">
      <c r="A6" s="17" t="s">
        <v>8</v>
      </c>
      <c r="B6" s="18">
        <f>SUM('[1]ESF b'!$D$19:$D$22)</f>
        <v>866359.95000000007</v>
      </c>
      <c r="C6" s="14">
        <v>1190488.8199999998</v>
      </c>
      <c r="D6" s="17" t="s">
        <v>9</v>
      </c>
      <c r="E6" s="14">
        <f>'[1]ESF b'!$D$68</f>
        <v>15759074.140000001</v>
      </c>
      <c r="F6" s="14">
        <v>16681695.380000001</v>
      </c>
    </row>
    <row r="7" spans="1:6" ht="16.5" customHeight="1" x14ac:dyDescent="0.25">
      <c r="A7" s="19" t="s">
        <v>10</v>
      </c>
      <c r="B7" s="18">
        <f>'[1]ESF b'!$D$25</f>
        <v>7821.13</v>
      </c>
      <c r="C7" s="14">
        <v>7821.13</v>
      </c>
      <c r="D7" s="19" t="s">
        <v>11</v>
      </c>
      <c r="E7" s="20">
        <v>0</v>
      </c>
      <c r="F7" s="20">
        <v>0</v>
      </c>
    </row>
    <row r="8" spans="1:6" ht="17.25" customHeight="1" x14ac:dyDescent="0.25">
      <c r="A8" s="13" t="s">
        <v>12</v>
      </c>
      <c r="B8" s="21">
        <v>0</v>
      </c>
      <c r="C8" s="22">
        <v>0</v>
      </c>
      <c r="D8" s="17" t="s">
        <v>13</v>
      </c>
      <c r="E8" s="20">
        <v>0</v>
      </c>
      <c r="F8" s="20">
        <v>0</v>
      </c>
    </row>
    <row r="9" spans="1:6" ht="16.5" customHeight="1" x14ac:dyDescent="0.25">
      <c r="A9" s="17" t="s">
        <v>14</v>
      </c>
      <c r="B9" s="22">
        <v>0</v>
      </c>
      <c r="C9" s="21">
        <v>0</v>
      </c>
      <c r="D9" s="17" t="s">
        <v>15</v>
      </c>
      <c r="E9" s="22">
        <v>0</v>
      </c>
      <c r="F9" s="20">
        <v>0</v>
      </c>
    </row>
    <row r="10" spans="1:6" ht="28.5" customHeight="1" x14ac:dyDescent="0.25">
      <c r="A10" s="13" t="s">
        <v>16</v>
      </c>
      <c r="B10" s="21">
        <v>0</v>
      </c>
      <c r="C10" s="22">
        <v>0</v>
      </c>
      <c r="D10" s="17" t="s">
        <v>17</v>
      </c>
      <c r="E10" s="15">
        <f>'[1]ESF b'!$D$74</f>
        <v>86087459.120000005</v>
      </c>
      <c r="F10" s="14">
        <v>87008921.599999994</v>
      </c>
    </row>
    <row r="11" spans="1:6" ht="15.75" customHeight="1" x14ac:dyDescent="0.25">
      <c r="A11" s="17" t="s">
        <v>18</v>
      </c>
      <c r="B11" s="18">
        <f>'[1]ESF b'!$D$29</f>
        <v>15489933.220000001</v>
      </c>
      <c r="C11" s="18">
        <v>15489933.220000001</v>
      </c>
      <c r="D11" s="17" t="s">
        <v>19</v>
      </c>
      <c r="E11" s="22">
        <v>0</v>
      </c>
      <c r="F11" s="22">
        <v>0</v>
      </c>
    </row>
    <row r="12" spans="1:6" ht="15.75" customHeight="1" x14ac:dyDescent="0.25">
      <c r="A12" s="23"/>
      <c r="B12" s="24"/>
      <c r="C12" s="25"/>
      <c r="D12" s="17" t="s">
        <v>20</v>
      </c>
      <c r="E12" s="21">
        <v>0</v>
      </c>
      <c r="F12" s="22">
        <v>0</v>
      </c>
    </row>
    <row r="13" spans="1:6" ht="15.75" customHeight="1" x14ac:dyDescent="0.25">
      <c r="A13" s="26" t="s">
        <v>21</v>
      </c>
      <c r="B13" s="27">
        <f>SUM(B5:B11)</f>
        <v>892978233.4000001</v>
      </c>
      <c r="C13" s="27">
        <f>SUM(C5:C11)</f>
        <v>853240586.82000005</v>
      </c>
      <c r="D13" s="23"/>
      <c r="E13" s="28"/>
      <c r="F13" s="29"/>
    </row>
    <row r="14" spans="1:6" ht="15.75" customHeight="1" x14ac:dyDescent="0.25">
      <c r="A14" s="30"/>
      <c r="B14" s="6"/>
      <c r="C14" s="6"/>
      <c r="D14" s="26" t="s">
        <v>22</v>
      </c>
      <c r="E14" s="31">
        <f>SUM(E5:E12)</f>
        <v>158547798.00999999</v>
      </c>
      <c r="F14" s="31">
        <f>SUM(F5:F12)</f>
        <v>159689804.76999998</v>
      </c>
    </row>
    <row r="15" spans="1:6" ht="16.5" customHeight="1" x14ac:dyDescent="0.25">
      <c r="A15" s="11" t="s">
        <v>23</v>
      </c>
      <c r="B15" s="12"/>
      <c r="C15" s="12"/>
      <c r="D15" s="30"/>
      <c r="E15" s="6"/>
      <c r="F15" s="32"/>
    </row>
    <row r="16" spans="1:6" ht="16.5" customHeight="1" x14ac:dyDescent="0.25">
      <c r="A16" s="17" t="s">
        <v>24</v>
      </c>
      <c r="B16" s="22">
        <v>0</v>
      </c>
      <c r="C16" s="20">
        <v>0</v>
      </c>
      <c r="D16" s="8" t="s">
        <v>25</v>
      </c>
      <c r="E16" s="12"/>
      <c r="F16" s="12"/>
    </row>
    <row r="17" spans="1:6" ht="29.25" customHeight="1" x14ac:dyDescent="0.25">
      <c r="A17" s="17" t="s">
        <v>26</v>
      </c>
      <c r="B17" s="33">
        <f>'[1]ESF b'!$D$36</f>
        <v>800198718.46999979</v>
      </c>
      <c r="C17" s="18">
        <v>846925157.78000057</v>
      </c>
      <c r="D17" s="17" t="s">
        <v>27</v>
      </c>
      <c r="E17" s="20">
        <v>0</v>
      </c>
      <c r="F17" s="20">
        <v>0</v>
      </c>
    </row>
    <row r="18" spans="1:6" ht="30" customHeight="1" x14ac:dyDescent="0.25">
      <c r="A18" s="17" t="s">
        <v>28</v>
      </c>
      <c r="B18" s="21">
        <v>0</v>
      </c>
      <c r="C18" s="21">
        <v>0</v>
      </c>
      <c r="D18" s="17" t="s">
        <v>29</v>
      </c>
      <c r="E18" s="20">
        <v>0</v>
      </c>
      <c r="F18" s="20">
        <v>0</v>
      </c>
    </row>
    <row r="19" spans="1:6" ht="19.5" customHeight="1" x14ac:dyDescent="0.25">
      <c r="A19" s="17" t="s">
        <v>30</v>
      </c>
      <c r="B19" s="18">
        <f>SUM('[1]ESF b'!$D$38:$D$42)</f>
        <v>4368691.29</v>
      </c>
      <c r="C19" s="14">
        <v>4389969.0999999996</v>
      </c>
      <c r="D19" s="17" t="s">
        <v>31</v>
      </c>
      <c r="E19" s="20">
        <v>0</v>
      </c>
      <c r="F19" s="22">
        <v>0</v>
      </c>
    </row>
    <row r="20" spans="1:6" ht="21" customHeight="1" x14ac:dyDescent="0.25">
      <c r="A20" s="13" t="s">
        <v>32</v>
      </c>
      <c r="B20" s="22">
        <v>0</v>
      </c>
      <c r="C20" s="20">
        <v>0</v>
      </c>
      <c r="D20" s="17" t="s">
        <v>33</v>
      </c>
      <c r="E20" s="22">
        <v>0</v>
      </c>
      <c r="F20" s="21">
        <v>0</v>
      </c>
    </row>
    <row r="21" spans="1:6" ht="32.25" customHeight="1" x14ac:dyDescent="0.25">
      <c r="A21" s="17" t="s">
        <v>34</v>
      </c>
      <c r="B21" s="18">
        <f>'[1]ESF b'!$D$44</f>
        <v>-2932582.96</v>
      </c>
      <c r="C21" s="14">
        <v>-2785081.74</v>
      </c>
      <c r="D21" s="17" t="s">
        <v>35</v>
      </c>
      <c r="E21" s="18">
        <f>'[1]ESF b'!$D$83</f>
        <v>871639146.88999999</v>
      </c>
      <c r="F21" s="18">
        <v>878044204.29000008</v>
      </c>
    </row>
    <row r="22" spans="1:6" ht="18.75" customHeight="1" x14ac:dyDescent="0.25">
      <c r="A22" s="13" t="s">
        <v>36</v>
      </c>
      <c r="B22" s="22">
        <v>0</v>
      </c>
      <c r="C22" s="20">
        <v>0</v>
      </c>
      <c r="D22" s="13" t="s">
        <v>37</v>
      </c>
      <c r="E22" s="18">
        <f>'[1]ESF b'!$D$86</f>
        <v>9525825.5500000007</v>
      </c>
      <c r="F22" s="18">
        <v>9525825.5500000007</v>
      </c>
    </row>
    <row r="23" spans="1:6" ht="29.25" customHeight="1" x14ac:dyDescent="0.25">
      <c r="A23" s="17" t="s">
        <v>38</v>
      </c>
      <c r="B23" s="18">
        <f>'[1]ESF b'!$D$47</f>
        <v>-213714812.56999999</v>
      </c>
      <c r="C23" s="18">
        <v>-220847141.63</v>
      </c>
      <c r="D23" s="34"/>
      <c r="E23" s="24"/>
      <c r="F23" s="29"/>
    </row>
    <row r="24" spans="1:6" ht="19.5" customHeight="1" x14ac:dyDescent="0.25">
      <c r="A24" s="13" t="s">
        <v>39</v>
      </c>
      <c r="B24" s="21">
        <v>0</v>
      </c>
      <c r="C24" s="21">
        <v>0</v>
      </c>
      <c r="D24" s="35" t="s">
        <v>40</v>
      </c>
      <c r="E24" s="27">
        <f>SUM(E17:E22)</f>
        <v>881164972.43999994</v>
      </c>
      <c r="F24" s="27">
        <f>SUM(F17:F22)</f>
        <v>887570029.84000003</v>
      </c>
    </row>
    <row r="25" spans="1:6" s="7" customFormat="1" x14ac:dyDescent="0.25">
      <c r="A25" s="34"/>
      <c r="B25" s="24"/>
      <c r="C25" s="24"/>
      <c r="D25" s="36"/>
      <c r="E25" s="37"/>
      <c r="F25" s="38"/>
    </row>
    <row r="26" spans="1:6" ht="18.75" customHeight="1" x14ac:dyDescent="0.25">
      <c r="A26" s="35" t="s">
        <v>41</v>
      </c>
      <c r="B26" s="27">
        <f>SUM(B16:B24)</f>
        <v>587920014.22999978</v>
      </c>
      <c r="C26" s="27">
        <f>SUM(C16:C24)</f>
        <v>627682903.51000059</v>
      </c>
      <c r="D26" s="35" t="s">
        <v>42</v>
      </c>
      <c r="E26" s="27">
        <f>+E14+E24</f>
        <v>1039712770.4499999</v>
      </c>
      <c r="F26" s="27">
        <f>+F14+F24</f>
        <v>1047259834.61</v>
      </c>
    </row>
    <row r="27" spans="1:6" x14ac:dyDescent="0.25">
      <c r="A27" s="39"/>
      <c r="B27" s="37"/>
      <c r="C27" s="37"/>
      <c r="D27" s="40"/>
      <c r="E27" s="4"/>
      <c r="F27" s="32"/>
    </row>
    <row r="28" spans="1:6" ht="18.75" customHeight="1" x14ac:dyDescent="0.25">
      <c r="A28" s="35" t="s">
        <v>43</v>
      </c>
      <c r="B28" s="27">
        <f>+B13+B26</f>
        <v>1480898247.6299999</v>
      </c>
      <c r="C28" s="27">
        <f>+C13+C26</f>
        <v>1480923490.3300006</v>
      </c>
      <c r="D28" s="41" t="s">
        <v>44</v>
      </c>
      <c r="E28" s="9"/>
      <c r="F28" s="12"/>
    </row>
    <row r="29" spans="1:6" x14ac:dyDescent="0.25">
      <c r="A29" s="42"/>
      <c r="B29" s="43"/>
      <c r="C29" s="32"/>
      <c r="D29" s="44"/>
      <c r="E29" s="24"/>
      <c r="F29" s="24"/>
    </row>
    <row r="30" spans="1:6" ht="16.5" customHeight="1" x14ac:dyDescent="0.25">
      <c r="A30" s="45"/>
      <c r="B30" s="46"/>
      <c r="C30" s="47"/>
      <c r="D30" s="26" t="s">
        <v>45</v>
      </c>
      <c r="E30" s="27">
        <f>SUM(E31:E33)</f>
        <v>127330039.24999997</v>
      </c>
      <c r="F30" s="27">
        <f>SUM(F31:F33)</f>
        <v>132330039.24999997</v>
      </c>
    </row>
    <row r="31" spans="1:6" ht="16.5" customHeight="1" x14ac:dyDescent="0.25">
      <c r="A31" s="48"/>
      <c r="B31" s="49"/>
      <c r="C31" s="47"/>
      <c r="D31" s="50" t="s">
        <v>46</v>
      </c>
      <c r="E31" s="51">
        <f>'[1]ESF b'!$D$94</f>
        <v>127330039.24999997</v>
      </c>
      <c r="F31" s="52">
        <v>132330039.24999997</v>
      </c>
    </row>
    <row r="32" spans="1:6" ht="15" customHeight="1" x14ac:dyDescent="0.25">
      <c r="A32" s="48"/>
      <c r="B32" s="49"/>
      <c r="C32" s="47"/>
      <c r="D32" s="17" t="s">
        <v>47</v>
      </c>
      <c r="E32" s="20">
        <v>0</v>
      </c>
      <c r="F32" s="21">
        <v>0</v>
      </c>
    </row>
    <row r="33" spans="1:6" ht="15.75" customHeight="1" x14ac:dyDescent="0.25">
      <c r="A33" s="48"/>
      <c r="B33" s="49"/>
      <c r="C33" s="47"/>
      <c r="D33" s="13" t="s">
        <v>48</v>
      </c>
      <c r="E33" s="20">
        <v>0</v>
      </c>
      <c r="F33" s="20">
        <v>0</v>
      </c>
    </row>
    <row r="34" spans="1:6" x14ac:dyDescent="0.25">
      <c r="A34" s="45"/>
      <c r="B34" s="49"/>
      <c r="C34" s="47"/>
      <c r="D34" s="34"/>
      <c r="E34" s="24"/>
      <c r="F34" s="29"/>
    </row>
    <row r="35" spans="1:6" ht="15" customHeight="1" x14ac:dyDescent="0.25">
      <c r="A35" s="48"/>
      <c r="B35" s="53"/>
      <c r="C35" s="47"/>
      <c r="D35" s="26" t="s">
        <v>49</v>
      </c>
      <c r="E35" s="27">
        <f>SUM(E36:E40)</f>
        <v>313855437.93000001</v>
      </c>
      <c r="F35" s="27">
        <f>SUM(F36:F40)</f>
        <v>301333616.47000003</v>
      </c>
    </row>
    <row r="36" spans="1:6" ht="21" customHeight="1" x14ac:dyDescent="0.25">
      <c r="A36" s="48"/>
      <c r="B36" s="46"/>
      <c r="C36" s="47"/>
      <c r="D36" s="16" t="s">
        <v>64</v>
      </c>
      <c r="E36" s="51">
        <f>'[1]ESF b'!$D$99</f>
        <v>12521821.459999993</v>
      </c>
      <c r="F36" s="51">
        <v>45276889.440000027</v>
      </c>
    </row>
    <row r="37" spans="1:6" ht="18.75" customHeight="1" x14ac:dyDescent="0.25">
      <c r="A37" s="54"/>
      <c r="B37" s="53"/>
      <c r="C37" s="47"/>
      <c r="D37" s="16" t="s">
        <v>50</v>
      </c>
      <c r="E37" s="18">
        <f>'[1]ESF b'!$D$100</f>
        <v>301333616.47000003</v>
      </c>
      <c r="F37" s="18">
        <v>260422447.47</v>
      </c>
    </row>
    <row r="38" spans="1:6" ht="16.5" customHeight="1" x14ac:dyDescent="0.25">
      <c r="A38" s="48"/>
      <c r="B38" s="53"/>
      <c r="C38" s="47"/>
      <c r="D38" s="17" t="s">
        <v>51</v>
      </c>
      <c r="E38" s="21">
        <v>0</v>
      </c>
      <c r="F38" s="22">
        <v>0</v>
      </c>
    </row>
    <row r="39" spans="1:6" ht="17.25" customHeight="1" x14ac:dyDescent="0.25">
      <c r="A39" s="54"/>
      <c r="B39" s="53"/>
      <c r="C39" s="47"/>
      <c r="D39" s="17" t="s">
        <v>52</v>
      </c>
      <c r="E39" s="22">
        <v>0</v>
      </c>
      <c r="F39" s="22">
        <v>0</v>
      </c>
    </row>
    <row r="40" spans="1:6" ht="17.25" customHeight="1" x14ac:dyDescent="0.25">
      <c r="A40" s="45"/>
      <c r="B40" s="53"/>
      <c r="C40" s="47"/>
      <c r="D40" s="17" t="s">
        <v>53</v>
      </c>
      <c r="E40" s="18">
        <f>'[1]ESF b'!$D$101</f>
        <v>0</v>
      </c>
      <c r="F40" s="18">
        <v>-4365720.4400000004</v>
      </c>
    </row>
    <row r="41" spans="1:6" x14ac:dyDescent="0.25">
      <c r="A41" s="45"/>
      <c r="B41" s="55"/>
      <c r="C41" s="47"/>
      <c r="D41" s="23"/>
      <c r="E41" s="24"/>
      <c r="F41" s="56"/>
    </row>
    <row r="42" spans="1:6" ht="33" customHeight="1" x14ac:dyDescent="0.25">
      <c r="A42" s="45"/>
      <c r="B42" s="46"/>
      <c r="C42" s="57"/>
      <c r="D42" s="26" t="s">
        <v>54</v>
      </c>
      <c r="E42" s="58">
        <f>SUM(E43:E44)</f>
        <v>0</v>
      </c>
      <c r="F42" s="58">
        <f>SUM(F43:F44)</f>
        <v>0</v>
      </c>
    </row>
    <row r="43" spans="1:6" ht="18" customHeight="1" x14ac:dyDescent="0.25">
      <c r="A43" s="45"/>
      <c r="B43" s="53"/>
      <c r="C43" s="59"/>
      <c r="D43" s="50" t="s">
        <v>55</v>
      </c>
      <c r="E43" s="60">
        <v>0</v>
      </c>
      <c r="F43" s="60">
        <v>0</v>
      </c>
    </row>
    <row r="44" spans="1:6" ht="18" customHeight="1" x14ac:dyDescent="0.25">
      <c r="A44" s="48"/>
      <c r="B44" s="46"/>
      <c r="C44" s="47"/>
      <c r="D44" s="16" t="s">
        <v>56</v>
      </c>
      <c r="E44" s="22">
        <v>0</v>
      </c>
      <c r="F44" s="22">
        <v>0</v>
      </c>
    </row>
    <row r="45" spans="1:6" x14ac:dyDescent="0.25">
      <c r="A45" s="48"/>
      <c r="B45" s="49"/>
      <c r="C45" s="47"/>
      <c r="D45" s="34"/>
      <c r="E45" s="24"/>
      <c r="F45" s="56"/>
    </row>
    <row r="46" spans="1:6" ht="19.5" customHeight="1" x14ac:dyDescent="0.25">
      <c r="A46" s="48"/>
      <c r="B46" s="49"/>
      <c r="C46" s="47"/>
      <c r="D46" s="26" t="s">
        <v>57</v>
      </c>
      <c r="E46" s="27">
        <f>+E30+E35+E42</f>
        <v>441185477.17999995</v>
      </c>
      <c r="F46" s="27">
        <f>+F30+F35+F42</f>
        <v>433663655.72000003</v>
      </c>
    </row>
    <row r="47" spans="1:6" x14ac:dyDescent="0.25">
      <c r="A47" s="48"/>
      <c r="B47" s="49"/>
      <c r="C47" s="47"/>
      <c r="D47" s="39"/>
      <c r="E47" s="37"/>
      <c r="F47" s="38"/>
    </row>
    <row r="48" spans="1:6" ht="19.5" customHeight="1" x14ac:dyDescent="0.25">
      <c r="A48" s="48"/>
      <c r="B48" s="49"/>
      <c r="C48" s="47"/>
      <c r="D48" s="26" t="s">
        <v>58</v>
      </c>
      <c r="E48" s="27">
        <f>+E26+E46</f>
        <v>1480898247.6299999</v>
      </c>
      <c r="F48" s="27">
        <f>+F26+F46</f>
        <v>1480923490.3299999</v>
      </c>
    </row>
    <row r="49" spans="1:6" x14ac:dyDescent="0.25">
      <c r="A49" s="61"/>
      <c r="B49" s="62"/>
      <c r="C49" s="62"/>
      <c r="D49" s="63"/>
      <c r="E49" s="38"/>
      <c r="F49" s="38"/>
    </row>
    <row r="50" spans="1:6" ht="18" customHeight="1" x14ac:dyDescent="0.25">
      <c r="A50" s="64"/>
    </row>
    <row r="51" spans="1:6" x14ac:dyDescent="0.25">
      <c r="A51" s="64" t="s">
        <v>59</v>
      </c>
    </row>
    <row r="62" spans="1:6" x14ac:dyDescent="0.25">
      <c r="A62" s="67" t="s">
        <v>60</v>
      </c>
      <c r="B62" s="67"/>
      <c r="C62" s="67"/>
      <c r="D62" s="68" t="s">
        <v>61</v>
      </c>
      <c r="E62" s="68"/>
    </row>
    <row r="63" spans="1:6" x14ac:dyDescent="0.25">
      <c r="A63" s="67" t="s">
        <v>62</v>
      </c>
      <c r="B63" s="67"/>
      <c r="C63" s="67"/>
      <c r="D63" s="68" t="s">
        <v>63</v>
      </c>
      <c r="E63" s="68"/>
    </row>
  </sheetData>
  <mergeCells count="5">
    <mergeCell ref="A63:C63"/>
    <mergeCell ref="D63:E63"/>
    <mergeCell ref="A1:F1"/>
    <mergeCell ref="A62:C62"/>
    <mergeCell ref="D62:E62"/>
  </mergeCells>
  <printOptions horizontalCentered="1"/>
  <pageMargins left="0.59055118110236227" right="0.39370078740157483" top="0.59055118110236227" bottom="0.59055118110236227" header="0.31496062992125984" footer="0.31496062992125984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2026-04-15T18:58:32Z</dcterms:created>
  <dcterms:modified xsi:type="dcterms:W3CDTF">2026-04-17T17:51:20Z</dcterms:modified>
</cp:coreProperties>
</file>