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arrap.IDEAGTO\Downloads\Información Financiera 1 trimestre 2022\LDF_Maria\"/>
    </mc:Choice>
  </mc:AlternateContent>
  <bookViews>
    <workbookView xWindow="0" yWindow="0" windowWidth="20490" windowHeight="7200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D23" i="1"/>
  <c r="D22" i="1"/>
  <c r="G22" i="1" s="1"/>
  <c r="D21" i="1"/>
  <c r="G21" i="1" s="1"/>
  <c r="D20" i="1"/>
  <c r="G20" i="1" s="1"/>
  <c r="G19" i="1"/>
  <c r="D19" i="1"/>
  <c r="D18" i="1"/>
  <c r="G18" i="1" s="1"/>
  <c r="F17" i="1"/>
  <c r="E17" i="1"/>
  <c r="D17" i="1"/>
  <c r="C17" i="1"/>
  <c r="C25" i="1" s="1"/>
  <c r="B17" i="1"/>
  <c r="B25" i="1" s="1"/>
  <c r="D25" i="1" s="1"/>
  <c r="G25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25" i="1" s="1"/>
  <c r="E9" i="1"/>
  <c r="E25" i="1" s="1"/>
  <c r="D9" i="1"/>
  <c r="C9" i="1"/>
  <c r="B9" i="1"/>
  <c r="G9" i="1" l="1"/>
  <c r="G17" i="1"/>
</calcChain>
</file>

<file path=xl/sharedStrings.xml><?xml version="1.0" encoding="utf-8"?>
<sst xmlns="http://schemas.openxmlformats.org/spreadsheetml/2006/main" count="32" uniqueCount="25">
  <si>
    <t>Formato 6 b) Estado Analítico del Ejercicio del Presupuesto de Egresos Detallado - LDF 
                        (Clasificación Administrativa)</t>
  </si>
  <si>
    <t>Instituto de Innovación, Ciencia y Emprendimiento para la Competitividad para el Estado de Guanajuato</t>
  </si>
  <si>
    <t>Estado Analítico del Ejercicio del Presupuesto de Egresos Detallado - LDF</t>
  </si>
  <si>
    <t>Clasificación Administrativa</t>
  </si>
  <si>
    <t>del 01 de Enero al 31 de Marzo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</si>
  <si>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</si>
  <si>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</si>
  <si>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</si>
  <si>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</si>
  <si>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</si>
  <si>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</si>
  <si>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</si>
  <si>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</si>
  <si>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</si>
  <si>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</si>
  <si>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0101 DESPACHO DEL DIRECTOR GENERAL</t>
  </si>
  <si>
    <t>B. 0102 DIR GENERAL DE ADMINISTRACIÓN Y FINANZAS</t>
  </si>
  <si>
    <t>C. 0103 ÓRGANO INTERNO DE CONTROL DE IDEA GTO</t>
  </si>
  <si>
    <t>D. 0104 DIR GRAL DESARROLLO CIENTIF Y TECNOLOGIC</t>
  </si>
  <si>
    <t>E. 0105 DIRECCIÓN GENERAL DE INNOVACIÓN</t>
  </si>
  <si>
    <t>F. 0106 DIRECCIÓN GENERAL DE EMPRENDIMIENTO</t>
  </si>
  <si>
    <t>*</t>
  </si>
  <si>
    <t>II. Gasto Etiquetado (II=A+B+C+D+E+F+G+H)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</si>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</sst>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7"/>
  <sheetViews>
    <sheetView showGridLines="0" tabSelected="1" zoomScale="70" zoomScaleNormal="70" workbookViewId="0">
      <pane ySplit="8" topLeftCell="A9" activePane="bottomLeft" state="frozen"/>
      <selection sqref="A1:G79"/>
      <selection pane="bottomLeft" activeCell="A10" sqref="A10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4" t="s">
        <v>2</v>
      </c>
      <c r="B3" s="25"/>
      <c r="C3" s="25"/>
      <c r="D3" s="25"/>
      <c r="E3" s="25"/>
      <c r="F3" s="25"/>
      <c r="G3" s="26"/>
    </row>
    <row r="4" spans="1:7" x14ac:dyDescent="0.25">
      <c r="A4" s="24" t="s">
        <v>3</v>
      </c>
      <c r="B4" s="25"/>
      <c r="C4" s="25"/>
      <c r="D4" s="25"/>
      <c r="E4" s="25"/>
      <c r="F4" s="25"/>
      <c r="G4" s="26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 x14ac:dyDescent="0.25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25">
      <c r="A9" s="3" t="s">
        <v>14</v>
      </c>
      <c r="B9" s="4">
        <f t="shared" ref="B9:G9" si="0">SUM(B10:B16)</f>
        <v>103977677.2</v>
      </c>
      <c r="C9" s="4">
        <f t="shared" si="0"/>
        <v>57481261.439999998</v>
      </c>
      <c r="D9" s="4">
        <f t="shared" si="0"/>
        <v>161458938.64000002</v>
      </c>
      <c r="E9" s="4">
        <f t="shared" si="0"/>
        <v>44966076.100000001</v>
      </c>
      <c r="F9" s="4">
        <f t="shared" si="0"/>
        <v>44966076.100000001</v>
      </c>
      <c r="G9" s="4">
        <f t="shared" si="0"/>
        <v>116492862.53999999</v>
      </c>
    </row>
    <row r="10" spans="1:7" x14ac:dyDescent="0.25">
      <c r="A10" s="5" t="s">
        <v>15</v>
      </c>
      <c r="B10" s="6">
        <v>14921866.789999999</v>
      </c>
      <c r="C10" s="6">
        <v>-151329.01999999999</v>
      </c>
      <c r="D10" s="7">
        <f>B10+C10</f>
        <v>14770537.77</v>
      </c>
      <c r="E10" s="6">
        <v>3205280.14</v>
      </c>
      <c r="F10" s="6">
        <v>3205280.14</v>
      </c>
      <c r="G10" s="7">
        <f>D10-E10</f>
        <v>11565257.629999999</v>
      </c>
    </row>
    <row r="11" spans="1:7" x14ac:dyDescent="0.25">
      <c r="A11" s="5" t="s">
        <v>16</v>
      </c>
      <c r="B11" s="6">
        <v>11741882.699999999</v>
      </c>
      <c r="C11" s="6">
        <v>-32065.86</v>
      </c>
      <c r="D11" s="7">
        <f t="shared" ref="D11:D15" si="1">B11+C11</f>
        <v>11709816.84</v>
      </c>
      <c r="E11" s="6">
        <v>1921496.54</v>
      </c>
      <c r="F11" s="6">
        <v>1921496.54</v>
      </c>
      <c r="G11" s="7">
        <f t="shared" ref="G11:G15" si="2">D11-E11</f>
        <v>9788320.3000000007</v>
      </c>
    </row>
    <row r="12" spans="1:7" x14ac:dyDescent="0.25">
      <c r="A12" s="5" t="s">
        <v>17</v>
      </c>
      <c r="B12" s="6">
        <v>1225663.8899999999</v>
      </c>
      <c r="C12" s="6">
        <v>-246547.29</v>
      </c>
      <c r="D12" s="7">
        <f t="shared" si="1"/>
        <v>979116.59999999986</v>
      </c>
      <c r="E12" s="6">
        <v>210021.55</v>
      </c>
      <c r="F12" s="6">
        <v>210021.55</v>
      </c>
      <c r="G12" s="7">
        <f t="shared" si="2"/>
        <v>769095.04999999981</v>
      </c>
    </row>
    <row r="13" spans="1:7" x14ac:dyDescent="0.25">
      <c r="A13" s="5" t="s">
        <v>18</v>
      </c>
      <c r="B13" s="6">
        <v>6637094.4000000004</v>
      </c>
      <c r="C13" s="6">
        <v>53573489.950000003</v>
      </c>
      <c r="D13" s="7">
        <f t="shared" si="1"/>
        <v>60210584.350000001</v>
      </c>
      <c r="E13" s="6">
        <v>21300789.07</v>
      </c>
      <c r="F13" s="6">
        <v>21300789.07</v>
      </c>
      <c r="G13" s="7">
        <f t="shared" si="2"/>
        <v>38909795.280000001</v>
      </c>
    </row>
    <row r="14" spans="1:7" x14ac:dyDescent="0.25">
      <c r="A14" s="5" t="s">
        <v>19</v>
      </c>
      <c r="B14" s="6">
        <v>8154510.0800000001</v>
      </c>
      <c r="C14" s="6">
        <v>1798798.65</v>
      </c>
      <c r="D14" s="7">
        <f t="shared" si="1"/>
        <v>9953308.7300000004</v>
      </c>
      <c r="E14" s="6">
        <v>2289659.02</v>
      </c>
      <c r="F14" s="6">
        <v>2289659.02</v>
      </c>
      <c r="G14" s="7">
        <f t="shared" si="2"/>
        <v>7663649.7100000009</v>
      </c>
    </row>
    <row r="15" spans="1:7" x14ac:dyDescent="0.25">
      <c r="A15" s="5" t="s">
        <v>20</v>
      </c>
      <c r="B15" s="6">
        <v>61296659.340000004</v>
      </c>
      <c r="C15" s="6">
        <v>2538915.0099999998</v>
      </c>
      <c r="D15" s="7">
        <f t="shared" si="1"/>
        <v>63835574.350000001</v>
      </c>
      <c r="E15" s="6">
        <v>16038829.779999999</v>
      </c>
      <c r="F15" s="6">
        <v>16038829.779999999</v>
      </c>
      <c r="G15" s="7">
        <f t="shared" si="2"/>
        <v>47796744.57</v>
      </c>
    </row>
    <row r="16" spans="1:7" x14ac:dyDescent="0.25">
      <c r="A16" s="8" t="s">
        <v>21</v>
      </c>
      <c r="B16" s="9">
        <v>0</v>
      </c>
      <c r="C16" s="9">
        <v>0</v>
      </c>
      <c r="D16" s="9"/>
      <c r="E16" s="9">
        <v>0</v>
      </c>
      <c r="F16" s="9">
        <v>0</v>
      </c>
      <c r="G16" s="9"/>
    </row>
    <row r="17" spans="1:7" x14ac:dyDescent="0.25">
      <c r="A17" s="10" t="s">
        <v>22</v>
      </c>
      <c r="B17" s="11">
        <f t="shared" ref="B17:G17" si="3">SUM(B18:B24)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0</v>
      </c>
    </row>
    <row r="18" spans="1:7" x14ac:dyDescent="0.25">
      <c r="A18" s="5" t="s">
        <v>15</v>
      </c>
      <c r="B18" s="6">
        <v>0</v>
      </c>
      <c r="C18" s="6">
        <v>0</v>
      </c>
      <c r="D18" s="7">
        <f t="shared" ref="D18:D23" si="4">B18+C18</f>
        <v>0</v>
      </c>
      <c r="E18" s="6">
        <v>0</v>
      </c>
      <c r="F18" s="6">
        <v>0</v>
      </c>
      <c r="G18" s="7">
        <f t="shared" ref="G18:G24" si="5">D18-E18</f>
        <v>0</v>
      </c>
    </row>
    <row r="19" spans="1:7" x14ac:dyDescent="0.25">
      <c r="A19" s="5" t="s">
        <v>16</v>
      </c>
      <c r="B19" s="6">
        <v>0</v>
      </c>
      <c r="C19" s="6">
        <v>0</v>
      </c>
      <c r="D19" s="7">
        <f t="shared" si="4"/>
        <v>0</v>
      </c>
      <c r="E19" s="6">
        <v>0</v>
      </c>
      <c r="F19" s="6">
        <v>0</v>
      </c>
      <c r="G19" s="7">
        <f t="shared" si="5"/>
        <v>0</v>
      </c>
    </row>
    <row r="20" spans="1:7" x14ac:dyDescent="0.25">
      <c r="A20" s="5" t="s">
        <v>17</v>
      </c>
      <c r="B20" s="6">
        <v>0</v>
      </c>
      <c r="C20" s="6">
        <v>0</v>
      </c>
      <c r="D20" s="7">
        <f t="shared" si="4"/>
        <v>0</v>
      </c>
      <c r="E20" s="6">
        <v>0</v>
      </c>
      <c r="F20" s="6">
        <v>0</v>
      </c>
      <c r="G20" s="7">
        <f t="shared" si="5"/>
        <v>0</v>
      </c>
    </row>
    <row r="21" spans="1:7" x14ac:dyDescent="0.25">
      <c r="A21" s="5" t="s">
        <v>18</v>
      </c>
      <c r="B21" s="6">
        <v>0</v>
      </c>
      <c r="C21" s="6">
        <v>0</v>
      </c>
      <c r="D21" s="7">
        <f t="shared" si="4"/>
        <v>0</v>
      </c>
      <c r="E21" s="6">
        <v>0</v>
      </c>
      <c r="F21" s="6">
        <v>0</v>
      </c>
      <c r="G21" s="7">
        <f t="shared" si="5"/>
        <v>0</v>
      </c>
    </row>
    <row r="22" spans="1:7" x14ac:dyDescent="0.25">
      <c r="A22" s="5" t="s">
        <v>19</v>
      </c>
      <c r="B22" s="6">
        <v>0</v>
      </c>
      <c r="C22" s="6">
        <v>0</v>
      </c>
      <c r="D22" s="7">
        <f t="shared" si="4"/>
        <v>0</v>
      </c>
      <c r="E22" s="6">
        <v>0</v>
      </c>
      <c r="F22" s="6">
        <v>0</v>
      </c>
      <c r="G22" s="7">
        <f t="shared" si="5"/>
        <v>0</v>
      </c>
    </row>
    <row r="23" spans="1:7" x14ac:dyDescent="0.25">
      <c r="A23" s="5" t="s">
        <v>20</v>
      </c>
      <c r="B23" s="6">
        <v>0</v>
      </c>
      <c r="C23" s="6">
        <v>0</v>
      </c>
      <c r="D23" s="7">
        <f t="shared" si="4"/>
        <v>0</v>
      </c>
      <c r="E23" s="6">
        <v>0</v>
      </c>
      <c r="F23" s="6">
        <v>0</v>
      </c>
      <c r="G23" s="7">
        <f t="shared" si="5"/>
        <v>0</v>
      </c>
    </row>
    <row r="24" spans="1:7" x14ac:dyDescent="0.25">
      <c r="A24" s="8" t="s">
        <v>21</v>
      </c>
      <c r="B24" s="9"/>
      <c r="C24" s="9"/>
      <c r="D24" s="7"/>
      <c r="E24" s="7"/>
      <c r="F24" s="7"/>
      <c r="G24" s="7">
        <f t="shared" si="5"/>
        <v>0</v>
      </c>
    </row>
    <row r="25" spans="1:7" x14ac:dyDescent="0.25">
      <c r="A25" s="10" t="s">
        <v>23</v>
      </c>
      <c r="B25" s="11">
        <f>B9+B17</f>
        <v>103977677.2</v>
      </c>
      <c r="C25" s="11">
        <f>C9+C17</f>
        <v>57481261.439999998</v>
      </c>
      <c r="D25" s="11">
        <f>B25+C25</f>
        <v>161458938.63999999</v>
      </c>
      <c r="E25" s="11">
        <f>E9+E17</f>
        <v>44966076.100000001</v>
      </c>
      <c r="F25" s="11">
        <f>F9+F17</f>
        <v>44966076.100000001</v>
      </c>
      <c r="G25" s="11">
        <f>D25-E25</f>
        <v>116492862.53999999</v>
      </c>
    </row>
    <row r="26" spans="1:7" x14ac:dyDescent="0.25">
      <c r="A26" s="12"/>
      <c r="B26" s="13"/>
      <c r="C26" s="13"/>
      <c r="D26" s="13"/>
      <c r="E26" s="13"/>
      <c r="F26" s="13"/>
      <c r="G26" s="13"/>
    </row>
    <row r="27" spans="1:7" x14ac:dyDescent="0.25">
      <c r="A27" s="14" t="s">
        <v>24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Sandra Parra Perez</cp:lastModifiedBy>
  <cp:lastPrinted>2022-04-29T20:07:36Z</cp:lastPrinted>
  <dcterms:created xsi:type="dcterms:W3CDTF">2022-04-21T20:09:14Z</dcterms:created>
  <dcterms:modified xsi:type="dcterms:W3CDTF">2022-04-29T20:08:03Z</dcterms:modified>
</cp:coreProperties>
</file>