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2do trimestre 2024\CONAC\"/>
    </mc:Choice>
  </mc:AlternateContent>
  <bookViews>
    <workbookView xWindow="0" yWindow="0" windowWidth="20490" windowHeight="7500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2" i="1" s="1"/>
  <c r="H22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/>
  <c r="E6" i="1"/>
  <c r="G5" i="1"/>
  <c r="G37" i="1" s="1"/>
  <c r="F5" i="1"/>
  <c r="F37" i="1" s="1"/>
  <c r="D5" i="1"/>
  <c r="D37" i="1" s="1"/>
  <c r="C5" i="1"/>
  <c r="E5" i="1" s="1"/>
  <c r="H5" i="1" l="1"/>
  <c r="H37" i="1" s="1"/>
  <c r="E37" i="1"/>
  <c r="C37" i="1"/>
  <c r="H24" i="1"/>
</calcChain>
</file>

<file path=xl/sharedStrings.xml><?xml version="1.0" encoding="utf-8"?>
<sst xmlns="http://schemas.openxmlformats.org/spreadsheetml/2006/main" count="45" uniqueCount="45">
  <si>
    <t xml:space="preserve">
Instituto de Innovación, Ciencia y Emprendimiento para la Competitividad para el Estado de Guanajuato
Estado Analítico del Ejercicio del Presupuesto de Egresos
Clasificación Funcional (Finalidad y Función)
Del 01 de Enero al 30 de junio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</si>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</sst>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0" borderId="13" xfId="3" applyNumberFormat="1" applyFont="1" applyFill="1" applyBorder="1" applyAlignment="1">
      <alignment vertical="center"/>
    </xf>
    <xf numFmtId="3" fontId="4" fillId="3" borderId="13" xfId="3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 10 2 3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CPA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 "/>
      <sheetName val="CtasAdmvas 2 "/>
      <sheetName val="CtasAdmvas 3 "/>
      <sheetName val="COG"/>
      <sheetName val="CTG"/>
      <sheetName val="CFF"/>
      <sheetName val="FF "/>
      <sheetName val="GCP"/>
      <sheetName val="I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44"/>
  <sheetViews>
    <sheetView showGridLines="0" tabSelected="1" zoomScale="85" zoomScaleNormal="85" workbookViewId="0">
      <selection activeCell="D14" sqref="D14"/>
    </sheetView>
  </sheetViews>
  <sheetFormatPr baseColWidth="10" defaultRowHeight="12" x14ac:dyDescent="0.25"/>
  <cols>
    <col min="1" max="1" width="4.5703125" style="29" customWidth="1"/>
    <col min="2" max="2" width="62.28515625" style="4" customWidth="1"/>
    <col min="3" max="3" width="18.5703125" style="4" customWidth="1"/>
    <col min="4" max="4" width="15.42578125" style="4" customWidth="1"/>
    <col min="5" max="5" width="18.5703125" style="4" customWidth="1"/>
    <col min="6" max="6" width="18.28515625" style="4" customWidth="1"/>
    <col min="7" max="8" width="18.5703125" style="4" bestFit="1" customWidth="1"/>
    <col min="9" max="16384" width="11.42578125" style="4"/>
  </cols>
  <sheetData>
    <row r="1" spans="1:8" ht="67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.75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2.75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5" customHeight="1" x14ac:dyDescent="0.25">
      <c r="A5" s="15" t="s">
        <v>11</v>
      </c>
      <c r="B5" s="16"/>
      <c r="C5" s="17">
        <f>SUM(C6:C13)</f>
        <v>11500662.49</v>
      </c>
      <c r="D5" s="17">
        <f>SUM(D6:D13)</f>
        <v>682635.48</v>
      </c>
      <c r="E5" s="17">
        <f t="shared" ref="E5:E21" si="0">+C5+D5</f>
        <v>12183297.970000001</v>
      </c>
      <c r="F5" s="17">
        <f>SUM(F6:F13)</f>
        <v>4948438.05</v>
      </c>
      <c r="G5" s="17">
        <f>SUM(G6:G13)</f>
        <v>4929212.83</v>
      </c>
      <c r="H5" s="17">
        <f>E5-F5</f>
        <v>7234859.9200000009</v>
      </c>
    </row>
    <row r="6" spans="1:8" ht="12.95" customHeight="1" x14ac:dyDescent="0.25">
      <c r="A6" s="19">
        <v>11</v>
      </c>
      <c r="B6" s="20" t="s">
        <v>12</v>
      </c>
      <c r="C6" s="21">
        <v>0</v>
      </c>
      <c r="D6" s="21">
        <v>0</v>
      </c>
      <c r="E6" s="21">
        <f t="shared" si="0"/>
        <v>0</v>
      </c>
      <c r="F6" s="21">
        <v>0</v>
      </c>
      <c r="G6" s="21">
        <v>0</v>
      </c>
      <c r="H6" s="22">
        <f t="shared" ref="H6:H36" si="1">+E6-F6</f>
        <v>0</v>
      </c>
    </row>
    <row r="7" spans="1:8" ht="12.95" customHeight="1" x14ac:dyDescent="0.25">
      <c r="A7" s="19">
        <v>12</v>
      </c>
      <c r="B7" s="20" t="s">
        <v>13</v>
      </c>
      <c r="C7" s="21">
        <v>0</v>
      </c>
      <c r="D7" s="21">
        <v>0</v>
      </c>
      <c r="E7" s="21">
        <f t="shared" si="0"/>
        <v>0</v>
      </c>
      <c r="F7" s="21">
        <v>0</v>
      </c>
      <c r="G7" s="21">
        <v>0</v>
      </c>
      <c r="H7" s="22">
        <f t="shared" si="1"/>
        <v>0</v>
      </c>
    </row>
    <row r="8" spans="1:8" ht="12.95" customHeight="1" x14ac:dyDescent="0.25">
      <c r="A8" s="19">
        <v>13</v>
      </c>
      <c r="B8" s="20" t="s">
        <v>14</v>
      </c>
      <c r="C8" s="21">
        <v>999140.8</v>
      </c>
      <c r="D8" s="21">
        <v>24669.37</v>
      </c>
      <c r="E8" s="21">
        <f t="shared" si="0"/>
        <v>1023810.17</v>
      </c>
      <c r="F8" s="21">
        <v>431802.91</v>
      </c>
      <c r="G8" s="21">
        <v>431802.91</v>
      </c>
      <c r="H8" s="22">
        <f t="shared" si="1"/>
        <v>592007.26</v>
      </c>
    </row>
    <row r="9" spans="1:8" ht="12.95" customHeight="1" x14ac:dyDescent="0.25">
      <c r="A9" s="19">
        <v>14</v>
      </c>
      <c r="B9" s="20" t="s">
        <v>15</v>
      </c>
      <c r="C9" s="23">
        <v>0</v>
      </c>
      <c r="D9" s="23">
        <v>0</v>
      </c>
      <c r="E9" s="21">
        <f t="shared" si="0"/>
        <v>0</v>
      </c>
      <c r="F9" s="23">
        <v>0</v>
      </c>
      <c r="G9" s="23">
        <v>0</v>
      </c>
      <c r="H9" s="22">
        <f t="shared" si="1"/>
        <v>0</v>
      </c>
    </row>
    <row r="10" spans="1:8" ht="12.95" customHeight="1" x14ac:dyDescent="0.25">
      <c r="A10" s="19">
        <v>15</v>
      </c>
      <c r="B10" s="20" t="s">
        <v>16</v>
      </c>
      <c r="C10" s="21">
        <v>0</v>
      </c>
      <c r="D10" s="21">
        <v>0</v>
      </c>
      <c r="E10" s="21">
        <f t="shared" si="0"/>
        <v>0</v>
      </c>
      <c r="F10" s="21">
        <v>0</v>
      </c>
      <c r="G10" s="21">
        <v>0</v>
      </c>
      <c r="H10" s="22">
        <f t="shared" si="1"/>
        <v>0</v>
      </c>
    </row>
    <row r="11" spans="1:8" ht="12.95" customHeight="1" x14ac:dyDescent="0.25">
      <c r="A11" s="19">
        <v>16</v>
      </c>
      <c r="B11" s="20" t="s">
        <v>17</v>
      </c>
      <c r="C11" s="23">
        <v>0</v>
      </c>
      <c r="D11" s="23">
        <v>0</v>
      </c>
      <c r="E11" s="21">
        <f t="shared" si="0"/>
        <v>0</v>
      </c>
      <c r="F11" s="23">
        <v>0</v>
      </c>
      <c r="G11" s="23">
        <v>0</v>
      </c>
      <c r="H11" s="22">
        <f t="shared" si="1"/>
        <v>0</v>
      </c>
    </row>
    <row r="12" spans="1:8" ht="12.95" customHeight="1" x14ac:dyDescent="0.25">
      <c r="A12" s="19">
        <v>17</v>
      </c>
      <c r="B12" s="20" t="s">
        <v>18</v>
      </c>
      <c r="C12" s="21">
        <v>0</v>
      </c>
      <c r="D12" s="21">
        <v>0</v>
      </c>
      <c r="E12" s="21">
        <f t="shared" si="0"/>
        <v>0</v>
      </c>
      <c r="F12" s="21">
        <v>0</v>
      </c>
      <c r="G12" s="21">
        <v>0</v>
      </c>
      <c r="H12" s="22">
        <f t="shared" si="1"/>
        <v>0</v>
      </c>
    </row>
    <row r="13" spans="1:8" ht="12.95" customHeight="1" x14ac:dyDescent="0.25">
      <c r="A13" s="19">
        <v>18</v>
      </c>
      <c r="B13" s="20" t="s">
        <v>19</v>
      </c>
      <c r="C13" s="21">
        <v>10501521.689999999</v>
      </c>
      <c r="D13" s="21">
        <v>657966.11</v>
      </c>
      <c r="E13" s="21">
        <f t="shared" si="0"/>
        <v>11159487.799999999</v>
      </c>
      <c r="F13" s="21">
        <v>4516635.1399999997</v>
      </c>
      <c r="G13" s="21">
        <v>4497409.92</v>
      </c>
      <c r="H13" s="22">
        <f t="shared" si="1"/>
        <v>6642852.6599999992</v>
      </c>
    </row>
    <row r="14" spans="1:8" s="18" customFormat="1" ht="12.95" customHeight="1" x14ac:dyDescent="0.25">
      <c r="A14" s="15" t="s">
        <v>20</v>
      </c>
      <c r="B14" s="16"/>
      <c r="C14" s="24">
        <v>0</v>
      </c>
      <c r="D14" s="24">
        <v>0</v>
      </c>
      <c r="E14" s="24">
        <f t="shared" si="0"/>
        <v>0</v>
      </c>
      <c r="F14" s="24">
        <v>0</v>
      </c>
      <c r="G14" s="24">
        <v>0</v>
      </c>
      <c r="H14" s="17">
        <f t="shared" si="1"/>
        <v>0</v>
      </c>
    </row>
    <row r="15" spans="1:8" ht="12.95" customHeight="1" x14ac:dyDescent="0.25">
      <c r="A15" s="19">
        <v>21</v>
      </c>
      <c r="B15" s="20" t="s">
        <v>21</v>
      </c>
      <c r="C15" s="21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2">
        <f t="shared" si="1"/>
        <v>0</v>
      </c>
    </row>
    <row r="16" spans="1:8" ht="12.95" customHeight="1" x14ac:dyDescent="0.25">
      <c r="A16" s="19">
        <v>22</v>
      </c>
      <c r="B16" s="20" t="s">
        <v>22</v>
      </c>
      <c r="C16" s="21">
        <v>0</v>
      </c>
      <c r="D16" s="21">
        <v>0</v>
      </c>
      <c r="E16" s="21">
        <f t="shared" si="0"/>
        <v>0</v>
      </c>
      <c r="F16" s="21">
        <v>0</v>
      </c>
      <c r="G16" s="21">
        <v>0</v>
      </c>
      <c r="H16" s="22">
        <f t="shared" si="1"/>
        <v>0</v>
      </c>
    </row>
    <row r="17" spans="1:8" ht="12.95" customHeight="1" x14ac:dyDescent="0.25">
      <c r="A17" s="19">
        <v>23</v>
      </c>
      <c r="B17" s="20" t="s">
        <v>23</v>
      </c>
      <c r="C17" s="21">
        <v>0</v>
      </c>
      <c r="D17" s="21">
        <v>0</v>
      </c>
      <c r="E17" s="21">
        <f t="shared" si="0"/>
        <v>0</v>
      </c>
      <c r="F17" s="21">
        <v>0</v>
      </c>
      <c r="G17" s="21">
        <v>0</v>
      </c>
      <c r="H17" s="22">
        <f t="shared" si="1"/>
        <v>0</v>
      </c>
    </row>
    <row r="18" spans="1:8" ht="12.95" customHeight="1" x14ac:dyDescent="0.25">
      <c r="A18" s="19">
        <v>24</v>
      </c>
      <c r="B18" s="20" t="s">
        <v>24</v>
      </c>
      <c r="C18" s="21">
        <v>0</v>
      </c>
      <c r="D18" s="21">
        <v>0</v>
      </c>
      <c r="E18" s="21">
        <f t="shared" si="0"/>
        <v>0</v>
      </c>
      <c r="F18" s="21">
        <v>0</v>
      </c>
      <c r="G18" s="21">
        <v>0</v>
      </c>
      <c r="H18" s="22">
        <f t="shared" si="1"/>
        <v>0</v>
      </c>
    </row>
    <row r="19" spans="1:8" ht="12.95" customHeight="1" x14ac:dyDescent="0.25">
      <c r="A19" s="19">
        <v>25</v>
      </c>
      <c r="B19" s="20" t="s">
        <v>25</v>
      </c>
      <c r="C19" s="21">
        <v>0</v>
      </c>
      <c r="D19" s="21">
        <v>0</v>
      </c>
      <c r="E19" s="21">
        <f t="shared" si="0"/>
        <v>0</v>
      </c>
      <c r="F19" s="21">
        <v>0</v>
      </c>
      <c r="G19" s="21">
        <v>0</v>
      </c>
      <c r="H19" s="22">
        <f t="shared" si="1"/>
        <v>0</v>
      </c>
    </row>
    <row r="20" spans="1:8" ht="12.95" customHeight="1" x14ac:dyDescent="0.25">
      <c r="A20" s="19">
        <v>26</v>
      </c>
      <c r="B20" s="20" t="s">
        <v>26</v>
      </c>
      <c r="C20" s="21">
        <v>0</v>
      </c>
      <c r="D20" s="21">
        <v>0</v>
      </c>
      <c r="E20" s="21">
        <f t="shared" si="0"/>
        <v>0</v>
      </c>
      <c r="F20" s="21">
        <v>0</v>
      </c>
      <c r="G20" s="21">
        <v>0</v>
      </c>
      <c r="H20" s="22">
        <f t="shared" si="1"/>
        <v>0</v>
      </c>
    </row>
    <row r="21" spans="1:8" ht="12.95" customHeight="1" x14ac:dyDescent="0.25">
      <c r="A21" s="19">
        <v>27</v>
      </c>
      <c r="B21" s="20" t="s">
        <v>27</v>
      </c>
      <c r="C21" s="21">
        <v>0</v>
      </c>
      <c r="D21" s="21">
        <v>0</v>
      </c>
      <c r="E21" s="21">
        <f t="shared" si="0"/>
        <v>0</v>
      </c>
      <c r="F21" s="21">
        <v>0</v>
      </c>
      <c r="G21" s="21">
        <v>0</v>
      </c>
      <c r="H21" s="22">
        <f t="shared" si="1"/>
        <v>0</v>
      </c>
    </row>
    <row r="22" spans="1:8" s="18" customFormat="1" ht="12.95" customHeight="1" x14ac:dyDescent="0.25">
      <c r="A22" s="15" t="s">
        <v>28</v>
      </c>
      <c r="B22" s="16"/>
      <c r="C22" s="24">
        <f>+C23+C24+C25+C26+C27+C28+C29+C30+C31</f>
        <v>47474344.079999998</v>
      </c>
      <c r="D22" s="24">
        <f>+D23+D24+D25+D26+D27+D28+D29+D30+D31</f>
        <v>94439688.530000001</v>
      </c>
      <c r="E22" s="24">
        <f>+E23+E24+E25+E26+E27+E28+E29+E30+E31</f>
        <v>141914032.61000001</v>
      </c>
      <c r="F22" s="24">
        <f>+F23+F24+F25+F26+F27+F28+F29+F30+F31</f>
        <v>68718658.129999995</v>
      </c>
      <c r="G22" s="24">
        <f>+G23+G24+G25+G26+G27+G28+G29+G30+G31</f>
        <v>68658305.409999996</v>
      </c>
      <c r="H22" s="17">
        <f t="shared" si="1"/>
        <v>73195374.480000019</v>
      </c>
    </row>
    <row r="23" spans="1:8" ht="12.95" customHeight="1" x14ac:dyDescent="0.25">
      <c r="A23" s="19">
        <v>31</v>
      </c>
      <c r="B23" s="20" t="s">
        <v>29</v>
      </c>
      <c r="C23" s="21">
        <v>0</v>
      </c>
      <c r="D23" s="21">
        <v>0</v>
      </c>
      <c r="E23" s="21">
        <f t="shared" ref="E23:E36" si="2">+C23+D23</f>
        <v>0</v>
      </c>
      <c r="F23" s="21">
        <v>0</v>
      </c>
      <c r="G23" s="21">
        <v>0</v>
      </c>
      <c r="H23" s="22">
        <f t="shared" si="1"/>
        <v>0</v>
      </c>
    </row>
    <row r="24" spans="1:8" ht="12.95" customHeight="1" x14ac:dyDescent="0.25">
      <c r="A24" s="19">
        <v>32</v>
      </c>
      <c r="B24" s="20" t="s">
        <v>30</v>
      </c>
      <c r="C24" s="21">
        <v>0</v>
      </c>
      <c r="D24" s="21">
        <v>0</v>
      </c>
      <c r="E24" s="21">
        <f t="shared" si="2"/>
        <v>0</v>
      </c>
      <c r="F24" s="21">
        <v>0</v>
      </c>
      <c r="G24" s="21">
        <v>0</v>
      </c>
      <c r="H24" s="22">
        <f t="shared" si="1"/>
        <v>0</v>
      </c>
    </row>
    <row r="25" spans="1:8" ht="12.95" customHeight="1" x14ac:dyDescent="0.25">
      <c r="A25" s="19">
        <v>33</v>
      </c>
      <c r="B25" s="20" t="s">
        <v>31</v>
      </c>
      <c r="C25" s="23">
        <v>0</v>
      </c>
      <c r="D25" s="23">
        <v>0</v>
      </c>
      <c r="E25" s="21">
        <f t="shared" si="2"/>
        <v>0</v>
      </c>
      <c r="F25" s="23">
        <v>0</v>
      </c>
      <c r="G25" s="23">
        <v>0</v>
      </c>
      <c r="H25" s="22">
        <f t="shared" si="1"/>
        <v>0</v>
      </c>
    </row>
    <row r="26" spans="1:8" ht="12.95" customHeight="1" x14ac:dyDescent="0.25">
      <c r="A26" s="19">
        <v>34</v>
      </c>
      <c r="B26" s="20" t="s">
        <v>32</v>
      </c>
      <c r="C26" s="21">
        <v>0</v>
      </c>
      <c r="D26" s="21">
        <v>0</v>
      </c>
      <c r="E26" s="21">
        <f t="shared" si="2"/>
        <v>0</v>
      </c>
      <c r="F26" s="21">
        <v>0</v>
      </c>
      <c r="G26" s="21">
        <v>0</v>
      </c>
      <c r="H26" s="22">
        <f t="shared" si="1"/>
        <v>0</v>
      </c>
    </row>
    <row r="27" spans="1:8" ht="12.95" customHeight="1" x14ac:dyDescent="0.25">
      <c r="A27" s="19">
        <v>35</v>
      </c>
      <c r="B27" s="20" t="s">
        <v>33</v>
      </c>
      <c r="C27" s="21">
        <v>0</v>
      </c>
      <c r="D27" s="21">
        <v>0</v>
      </c>
      <c r="E27" s="21">
        <f t="shared" si="2"/>
        <v>0</v>
      </c>
      <c r="F27" s="21">
        <v>0</v>
      </c>
      <c r="G27" s="21">
        <v>0</v>
      </c>
      <c r="H27" s="22">
        <f t="shared" si="1"/>
        <v>0</v>
      </c>
    </row>
    <row r="28" spans="1:8" ht="12.95" customHeight="1" x14ac:dyDescent="0.25">
      <c r="A28" s="19">
        <v>36</v>
      </c>
      <c r="B28" s="20" t="s">
        <v>34</v>
      </c>
      <c r="C28" s="21">
        <v>0</v>
      </c>
      <c r="D28" s="21">
        <v>0</v>
      </c>
      <c r="E28" s="21">
        <f t="shared" si="2"/>
        <v>0</v>
      </c>
      <c r="F28" s="21">
        <v>0</v>
      </c>
      <c r="G28" s="21">
        <v>0</v>
      </c>
      <c r="H28" s="22">
        <f t="shared" si="1"/>
        <v>0</v>
      </c>
    </row>
    <row r="29" spans="1:8" ht="12.95" customHeight="1" x14ac:dyDescent="0.25">
      <c r="A29" s="19">
        <v>37</v>
      </c>
      <c r="B29" s="20" t="s">
        <v>35</v>
      </c>
      <c r="C29" s="21">
        <v>0</v>
      </c>
      <c r="D29" s="21">
        <v>0</v>
      </c>
      <c r="E29" s="21">
        <f t="shared" si="2"/>
        <v>0</v>
      </c>
      <c r="F29" s="21">
        <v>0</v>
      </c>
      <c r="G29" s="21">
        <v>0</v>
      </c>
      <c r="H29" s="22">
        <f t="shared" si="1"/>
        <v>0</v>
      </c>
    </row>
    <row r="30" spans="1:8" ht="12.95" customHeight="1" x14ac:dyDescent="0.25">
      <c r="A30" s="19">
        <v>38</v>
      </c>
      <c r="B30" s="20" t="s">
        <v>36</v>
      </c>
      <c r="C30" s="21">
        <v>47474344.079999998</v>
      </c>
      <c r="D30" s="21">
        <v>94439688.530000001</v>
      </c>
      <c r="E30" s="21">
        <f t="shared" si="2"/>
        <v>141914032.61000001</v>
      </c>
      <c r="F30" s="21">
        <v>68718658.129999995</v>
      </c>
      <c r="G30" s="21">
        <v>68658305.409999996</v>
      </c>
      <c r="H30" s="22">
        <f t="shared" si="1"/>
        <v>73195374.480000019</v>
      </c>
    </row>
    <row r="31" spans="1:8" ht="12.95" customHeight="1" x14ac:dyDescent="0.25">
      <c r="A31" s="19">
        <v>39</v>
      </c>
      <c r="B31" s="20" t="s">
        <v>37</v>
      </c>
      <c r="C31" s="21">
        <v>0</v>
      </c>
      <c r="D31" s="21">
        <v>0</v>
      </c>
      <c r="E31" s="21">
        <f t="shared" si="2"/>
        <v>0</v>
      </c>
      <c r="F31" s="21">
        <v>0</v>
      </c>
      <c r="G31" s="21">
        <v>0</v>
      </c>
      <c r="H31" s="22">
        <f t="shared" si="1"/>
        <v>0</v>
      </c>
    </row>
    <row r="32" spans="1:8" s="18" customFormat="1" ht="12.95" customHeight="1" x14ac:dyDescent="0.25">
      <c r="A32" s="15" t="s">
        <v>38</v>
      </c>
      <c r="B32" s="16"/>
      <c r="C32" s="24"/>
      <c r="D32" s="24"/>
      <c r="E32" s="24">
        <f t="shared" si="2"/>
        <v>0</v>
      </c>
      <c r="F32" s="24"/>
      <c r="G32" s="24"/>
      <c r="H32" s="17">
        <f t="shared" si="1"/>
        <v>0</v>
      </c>
    </row>
    <row r="33" spans="1:8" ht="12.95" customHeight="1" x14ac:dyDescent="0.25">
      <c r="A33" s="19">
        <v>41</v>
      </c>
      <c r="B33" s="20" t="s">
        <v>39</v>
      </c>
      <c r="C33" s="25">
        <v>0</v>
      </c>
      <c r="D33" s="25">
        <v>0</v>
      </c>
      <c r="E33" s="22">
        <f t="shared" si="2"/>
        <v>0</v>
      </c>
      <c r="F33" s="25">
        <v>0</v>
      </c>
      <c r="G33" s="25">
        <v>0</v>
      </c>
      <c r="H33" s="22">
        <f t="shared" si="1"/>
        <v>0</v>
      </c>
    </row>
    <row r="34" spans="1:8" ht="27" customHeight="1" x14ac:dyDescent="0.25">
      <c r="A34" s="19">
        <v>42</v>
      </c>
      <c r="B34" s="20" t="s">
        <v>40</v>
      </c>
      <c r="C34" s="22">
        <v>0</v>
      </c>
      <c r="D34" s="22">
        <v>0</v>
      </c>
      <c r="E34" s="22">
        <f t="shared" si="2"/>
        <v>0</v>
      </c>
      <c r="F34" s="22">
        <v>0</v>
      </c>
      <c r="G34" s="22">
        <v>0</v>
      </c>
      <c r="H34" s="22">
        <f t="shared" si="1"/>
        <v>0</v>
      </c>
    </row>
    <row r="35" spans="1:8" ht="12.95" customHeight="1" x14ac:dyDescent="0.25">
      <c r="A35" s="19">
        <v>43</v>
      </c>
      <c r="B35" s="20" t="s">
        <v>41</v>
      </c>
      <c r="C35" s="25">
        <v>0</v>
      </c>
      <c r="D35" s="25">
        <v>0</v>
      </c>
      <c r="E35" s="22">
        <f t="shared" si="2"/>
        <v>0</v>
      </c>
      <c r="F35" s="25">
        <v>0</v>
      </c>
      <c r="G35" s="25">
        <v>0</v>
      </c>
      <c r="H35" s="22">
        <f t="shared" si="1"/>
        <v>0</v>
      </c>
    </row>
    <row r="36" spans="1:8" ht="12.95" customHeight="1" x14ac:dyDescent="0.25">
      <c r="A36" s="19">
        <v>44</v>
      </c>
      <c r="B36" s="20" t="s">
        <v>42</v>
      </c>
      <c r="C36" s="25">
        <v>0</v>
      </c>
      <c r="D36" s="25">
        <v>0</v>
      </c>
      <c r="E36" s="22">
        <f t="shared" si="2"/>
        <v>0</v>
      </c>
      <c r="F36" s="25">
        <v>0</v>
      </c>
      <c r="G36" s="25">
        <v>0</v>
      </c>
      <c r="H36" s="22">
        <f t="shared" si="1"/>
        <v>0</v>
      </c>
    </row>
    <row r="37" spans="1:8" s="18" customFormat="1" x14ac:dyDescent="0.25">
      <c r="A37" s="26"/>
      <c r="B37" s="27" t="s">
        <v>43</v>
      </c>
      <c r="C37" s="28">
        <f t="shared" ref="C37:H37" si="3">+C5+C14+C22+C32</f>
        <v>58975006.57</v>
      </c>
      <c r="D37" s="28">
        <f t="shared" si="3"/>
        <v>95122324.010000005</v>
      </c>
      <c r="E37" s="28">
        <f t="shared" si="3"/>
        <v>154097330.58000001</v>
      </c>
      <c r="F37" s="28">
        <f t="shared" si="3"/>
        <v>73667096.179999992</v>
      </c>
      <c r="G37" s="28">
        <f t="shared" si="3"/>
        <v>73587518.239999995</v>
      </c>
      <c r="H37" s="28">
        <f t="shared" si="3"/>
        <v>80430234.400000021</v>
      </c>
    </row>
    <row r="38" spans="1:8" ht="18" customHeight="1" x14ac:dyDescent="0.25">
      <c r="A38" s="29" t="s">
        <v>44</v>
      </c>
      <c r="C38" s="30"/>
      <c r="D38" s="30"/>
      <c r="E38" s="30"/>
      <c r="F38" s="30"/>
      <c r="G38" s="30"/>
      <c r="H38" s="30"/>
    </row>
    <row r="39" spans="1:8" ht="12.75" x14ac:dyDescent="0.25">
      <c r="A39" s="31"/>
      <c r="C39" s="32"/>
      <c r="D39" s="32"/>
      <c r="E39" s="32"/>
      <c r="F39" s="32"/>
      <c r="G39" s="32"/>
      <c r="H39" s="32"/>
    </row>
    <row r="40" spans="1:8" x14ac:dyDescent="0.25">
      <c r="C40" s="33"/>
      <c r="D40" s="33"/>
      <c r="E40" s="33"/>
      <c r="F40" s="33"/>
      <c r="G40" s="33"/>
      <c r="H40" s="33"/>
    </row>
    <row r="42" spans="1:8" x14ac:dyDescent="0.25">
      <c r="B42" s="34"/>
      <c r="E42" s="34"/>
      <c r="F42" s="34"/>
      <c r="G42" s="34"/>
      <c r="H42" s="34"/>
    </row>
    <row r="43" spans="1:8" x14ac:dyDescent="0.25">
      <c r="B43" s="35"/>
      <c r="E43" s="36"/>
      <c r="F43" s="36"/>
      <c r="G43" s="36"/>
      <c r="H43" s="36"/>
    </row>
    <row r="44" spans="1:8" x14ac:dyDescent="0.25">
      <c r="B44" s="35"/>
      <c r="E44" s="37"/>
      <c r="F44" s="37"/>
      <c r="G44" s="37"/>
      <c r="H44" s="37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2024-07-19T22:08:05Z</cp:lastPrinted>
  <dcterms:created xsi:type="dcterms:W3CDTF">2024-07-19T22:07:57Z</dcterms:created>
  <dcterms:modified xsi:type="dcterms:W3CDTF">2024-07-19T22:08:13Z</dcterms:modified>
</cp:coreProperties>
</file>