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CONAC\"/>
    </mc:Choice>
  </mc:AlternateContent>
  <bookViews>
    <workbookView xWindow="0" yWindow="0" windowWidth="20490" windowHeight="69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I32" i="1"/>
  <c r="F32" i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I26" i="1"/>
  <c r="I25" i="1" s="1"/>
  <c r="F26" i="1"/>
  <c r="H25" i="1"/>
  <c r="G25" i="1"/>
  <c r="F25" i="1"/>
  <c r="E25" i="1"/>
  <c r="D25" i="1"/>
  <c r="I24" i="1"/>
  <c r="F24" i="1"/>
  <c r="F23" i="1"/>
  <c r="I23" i="1" s="1"/>
  <c r="I22" i="1" s="1"/>
  <c r="H22" i="1"/>
  <c r="G22" i="1"/>
  <c r="F22" i="1"/>
  <c r="E22" i="1"/>
  <c r="D22" i="1"/>
  <c r="F21" i="1"/>
  <c r="I21" i="1" s="1"/>
  <c r="F20" i="1"/>
  <c r="I20" i="1" s="1"/>
  <c r="F19" i="1"/>
  <c r="I19" i="1" s="1"/>
  <c r="I18" i="1" s="1"/>
  <c r="H18" i="1"/>
  <c r="G18" i="1"/>
  <c r="E18" i="1"/>
  <c r="D18" i="1"/>
  <c r="F17" i="1"/>
  <c r="I17" i="1" s="1"/>
  <c r="I16" i="1"/>
  <c r="F16" i="1"/>
  <c r="F15" i="1"/>
  <c r="I15" i="1" s="1"/>
  <c r="F14" i="1"/>
  <c r="I14" i="1" s="1"/>
  <c r="F13" i="1"/>
  <c r="I13" i="1" s="1"/>
  <c r="I12" i="1"/>
  <c r="F12" i="1"/>
  <c r="F11" i="1"/>
  <c r="I11" i="1" s="1"/>
  <c r="F10" i="1"/>
  <c r="F9" i="1" s="1"/>
  <c r="H9" i="1"/>
  <c r="H36" i="1" s="1"/>
  <c r="G9" i="1"/>
  <c r="G36" i="1" s="1"/>
  <c r="E9" i="1"/>
  <c r="D9" i="1"/>
  <c r="F8" i="1"/>
  <c r="I8" i="1" s="1"/>
  <c r="F7" i="1"/>
  <c r="I7" i="1" s="1"/>
  <c r="I6" i="1" s="1"/>
  <c r="H6" i="1"/>
  <c r="G6" i="1"/>
  <c r="E6" i="1"/>
  <c r="E36" i="1" s="1"/>
  <c r="D6" i="1"/>
  <c r="D36" i="1" s="1"/>
  <c r="I10" i="1" l="1"/>
  <c r="I9" i="1" s="1"/>
  <c r="I36" i="1" s="1"/>
  <c r="I31" i="1"/>
  <c r="I30" i="1" s="1"/>
  <c r="F6" i="1"/>
  <c r="F18" i="1"/>
  <c r="F36" i="1" l="1"/>
</calcChain>
</file>

<file path=xl/sharedStrings.xml><?xml version="1.0" encoding="utf-8"?>
<sst xmlns="http://schemas.openxmlformats.org/spreadsheetml/2006/main" count="66" uniqueCount="66">
  <si>
    <t xml:space="preserve">
Instituto de Innovación, Ciencia y Emprendimiento para la Competitividad para el Estado de Guanajuato
Gasto por Categoría Programática
Del 01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</si>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</sst>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4" fontId="4" fillId="0" borderId="0" xfId="2" applyNumberFormat="1" applyFont="1" applyProtection="1">
      <protection locked="0"/>
    </xf>
  </cellXfs>
  <cellStyles count="5">
    <cellStyle name="Millares 10 2 3" xfId="4"/>
    <cellStyle name="Normal" xfId="0" builtinId="0"/>
    <cellStyle name="Normal 2 2" xfId="3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8"/>
  <sheetViews>
    <sheetView showGridLines="0" tabSelected="1" zoomScaleNormal="100" zoomScaleSheetLayoutView="90" workbookViewId="0">
      <selection activeCell="E12" sqref="E12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3" customWidth="1"/>
    <col min="10" max="16384" width="11.42578125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75079398.370000005</v>
      </c>
      <c r="E6" s="27">
        <f t="shared" si="0"/>
        <v>44411676.270000003</v>
      </c>
      <c r="F6" s="28">
        <f t="shared" si="0"/>
        <v>119491074.64000002</v>
      </c>
      <c r="G6" s="27">
        <f t="shared" si="0"/>
        <v>38552118.549999997</v>
      </c>
      <c r="H6" s="27">
        <f t="shared" si="0"/>
        <v>38552118.549999997</v>
      </c>
      <c r="I6" s="28">
        <f t="shared" si="0"/>
        <v>80938956.090000018</v>
      </c>
    </row>
    <row r="7" spans="1:9" x14ac:dyDescent="0.2">
      <c r="A7" s="24" t="s">
        <v>13</v>
      </c>
      <c r="B7" s="29"/>
      <c r="C7" s="30" t="s">
        <v>14</v>
      </c>
      <c r="D7" s="31">
        <v>75079398.370000005</v>
      </c>
      <c r="E7" s="31">
        <v>44411676.270000003</v>
      </c>
      <c r="F7" s="31">
        <f>D7+E7</f>
        <v>119491074.64000002</v>
      </c>
      <c r="G7" s="31">
        <v>38552118.549999997</v>
      </c>
      <c r="H7" s="31">
        <v>38552118.549999997</v>
      </c>
      <c r="I7" s="31">
        <f>F7-G7</f>
        <v>80938956.090000018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20669426.460000001</v>
      </c>
      <c r="E9" s="28">
        <f t="shared" si="1"/>
        <v>35335355.659999996</v>
      </c>
      <c r="F9" s="28">
        <f t="shared" si="1"/>
        <v>56004782.119999997</v>
      </c>
      <c r="G9" s="28">
        <f t="shared" si="1"/>
        <v>41086054.800000004</v>
      </c>
      <c r="H9" s="28">
        <f t="shared" si="1"/>
        <v>41086054.800000004</v>
      </c>
      <c r="I9" s="28">
        <f t="shared" si="1"/>
        <v>14918727.319999997</v>
      </c>
    </row>
    <row r="10" spans="1:9" x14ac:dyDescent="0.2">
      <c r="A10" s="24" t="s">
        <v>18</v>
      </c>
      <c r="B10" s="29"/>
      <c r="C10" s="30" t="s">
        <v>19</v>
      </c>
      <c r="D10" s="31">
        <v>9435715.5399999991</v>
      </c>
      <c r="E10" s="31">
        <v>35333897.18</v>
      </c>
      <c r="F10" s="31">
        <f t="shared" ref="F10:F17" si="2">D10+E10</f>
        <v>44769612.719999999</v>
      </c>
      <c r="G10" s="31">
        <v>36472671.090000004</v>
      </c>
      <c r="H10" s="31">
        <v>36472671.090000004</v>
      </c>
      <c r="I10" s="31">
        <f t="shared" ref="I10:I17" si="3">F10-G10</f>
        <v>8296941.6299999952</v>
      </c>
    </row>
    <row r="11" spans="1:9" x14ac:dyDescent="0.2">
      <c r="A11" s="24" t="s">
        <v>20</v>
      </c>
      <c r="B11" s="29"/>
      <c r="C11" s="30" t="s">
        <v>21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1">
        <v>11233710.92</v>
      </c>
      <c r="E12" s="31">
        <v>1458.48</v>
      </c>
      <c r="F12" s="31">
        <f t="shared" si="2"/>
        <v>11235169.4</v>
      </c>
      <c r="G12" s="31">
        <v>4613383.71</v>
      </c>
      <c r="H12" s="31">
        <v>4613383.71</v>
      </c>
      <c r="I12" s="31">
        <f t="shared" si="3"/>
        <v>6621785.6900000004</v>
      </c>
    </row>
    <row r="13" spans="1:9" x14ac:dyDescent="0.2">
      <c r="A13" s="24" t="s">
        <v>24</v>
      </c>
      <c r="B13" s="29"/>
      <c r="C13" s="30" t="s">
        <v>25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10" x14ac:dyDescent="0.2">
      <c r="A17" s="24" t="s">
        <v>32</v>
      </c>
      <c r="B17" s="29"/>
      <c r="C17" s="30" t="s">
        <v>33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10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14649801.51</v>
      </c>
      <c r="E18" s="28">
        <f t="shared" si="4"/>
        <v>14573878.77</v>
      </c>
      <c r="F18" s="28">
        <f t="shared" si="4"/>
        <v>29223680.280000001</v>
      </c>
      <c r="G18" s="28">
        <f t="shared" si="4"/>
        <v>10329389.810000001</v>
      </c>
      <c r="H18" s="28">
        <f t="shared" si="4"/>
        <v>10329389.810000001</v>
      </c>
      <c r="I18" s="28">
        <f t="shared" si="4"/>
        <v>18894290.469999999</v>
      </c>
    </row>
    <row r="19" spans="1:10" x14ac:dyDescent="0.2">
      <c r="A19" s="24" t="s">
        <v>35</v>
      </c>
      <c r="B19" s="29"/>
      <c r="C19" s="30" t="s">
        <v>36</v>
      </c>
      <c r="D19" s="31">
        <v>14649801.51</v>
      </c>
      <c r="E19" s="31">
        <v>14573878.77</v>
      </c>
      <c r="F19" s="31">
        <f>D19+E19</f>
        <v>29223680.280000001</v>
      </c>
      <c r="G19" s="31">
        <v>10329389.810000001</v>
      </c>
      <c r="H19" s="31">
        <v>10329389.810000001</v>
      </c>
      <c r="I19" s="31">
        <f>F19-G19</f>
        <v>18894290.469999999</v>
      </c>
      <c r="J19" s="32"/>
    </row>
    <row r="20" spans="1:10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10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10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10" x14ac:dyDescent="0.2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10" x14ac:dyDescent="0.2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10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10" x14ac:dyDescent="0.2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10" x14ac:dyDescent="0.2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10" x14ac:dyDescent="0.2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10" x14ac:dyDescent="0.2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10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10" x14ac:dyDescent="0.2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10" x14ac:dyDescent="0.2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3"/>
      <c r="B35" s="34"/>
      <c r="C35" s="35"/>
      <c r="D35" s="36"/>
      <c r="E35" s="36"/>
      <c r="F35" s="36"/>
      <c r="G35" s="36"/>
      <c r="H35" s="36"/>
      <c r="I35" s="36"/>
    </row>
    <row r="36" spans="1:9" ht="15" customHeight="1" x14ac:dyDescent="0.2">
      <c r="A36" s="37" t="s">
        <v>64</v>
      </c>
      <c r="B36" s="38"/>
      <c r="C36" s="39"/>
      <c r="D36" s="40">
        <f t="shared" ref="D36:I36" si="8">+D6+D9+D18+D22+D25+D30</f>
        <v>110398626.34000002</v>
      </c>
      <c r="E36" s="40">
        <f t="shared" si="8"/>
        <v>94320910.700000003</v>
      </c>
      <c r="F36" s="40">
        <f t="shared" si="8"/>
        <v>204719537.04000002</v>
      </c>
      <c r="G36" s="40">
        <f t="shared" si="8"/>
        <v>89967563.159999996</v>
      </c>
      <c r="H36" s="40">
        <f t="shared" si="8"/>
        <v>89967563.159999996</v>
      </c>
      <c r="I36" s="40">
        <f t="shared" si="8"/>
        <v>114751973.88000001</v>
      </c>
    </row>
    <row r="37" spans="1:9" ht="18.75" customHeight="1" x14ac:dyDescent="0.2">
      <c r="A37" s="4" t="s">
        <v>65</v>
      </c>
      <c r="B37" s="41"/>
      <c r="C37" s="41"/>
      <c r="D37" s="41"/>
      <c r="E37" s="41"/>
      <c r="F37" s="41"/>
      <c r="G37" s="41"/>
      <c r="H37" s="41"/>
      <c r="I37" s="42"/>
    </row>
    <row r="38" spans="1:9" x14ac:dyDescent="0.2">
      <c r="D38" s="32"/>
      <c r="E38" s="32"/>
      <c r="F38" s="32"/>
      <c r="G38" s="32"/>
      <c r="H38" s="32"/>
      <c r="I38" s="32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  <ignoredErrors>
    <ignoredError sqref="D6:I8 D32:I36 D22:E31 D9:E21" unlockedFormula="1"/>
    <ignoredError sqref="F23:I31 F9:I21 F22:I2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2023-07-19T03:10:27Z</dcterms:created>
  <dcterms:modified xsi:type="dcterms:W3CDTF">2023-07-19T03:11:17Z</dcterms:modified>
</cp:coreProperties>
</file>