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20490" windowHeight="70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EAI!$A$1:$H$46</definedName>
    <definedName name="B">[3]EGRESOS!#REF!</definedName>
    <definedName name="BASE" localSheetId="0">#REF!</definedName>
    <definedName name="BASE">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H39" i="1" s="1"/>
  <c r="E38" i="1"/>
  <c r="G37" i="1"/>
  <c r="F37" i="1"/>
  <c r="C37" i="1"/>
  <c r="E35" i="1"/>
  <c r="E34" i="1"/>
  <c r="E33" i="1"/>
  <c r="E32" i="1"/>
  <c r="E31" i="1" s="1"/>
  <c r="H31" i="1"/>
  <c r="G31" i="1"/>
  <c r="F31" i="1"/>
  <c r="D31" i="1"/>
  <c r="C31" i="1"/>
  <c r="C39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G39" i="1" s="1"/>
  <c r="F21" i="1"/>
  <c r="F39" i="1" s="1"/>
  <c r="E21" i="1"/>
  <c r="E39" i="1" s="1"/>
  <c r="D21" i="1"/>
  <c r="D39" i="1" s="1"/>
  <c r="C21" i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</calcChain>
</file>

<file path=xl/sharedStrings.xml><?xml version="1.0" encoding="utf-8"?>
<sst xmlns="http://schemas.openxmlformats.org/spreadsheetml/2006/main" count="99" uniqueCount="51">
  <si>
    <t>Cuenta Pública 2020
Instituto de Innovación, Ciencia y Emprendimiento para la Competitividad para el Estado de Guanajuato
Estado Analítico de Ingresos
Del 1 de Enero al 31 de Diciembre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</si>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</sst>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8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2" applyNumberFormat="1" applyFont="1" applyFill="1" applyBorder="1" applyAlignment="1" applyProtection="1">
      <alignment vertical="top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2" applyNumberFormat="1" applyFont="1" applyFill="1" applyBorder="1" applyAlignment="1" applyProtection="1">
      <alignment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3" fontId="5" fillId="0" borderId="0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2" applyNumberFormat="1" applyFont="1" applyFill="1" applyBorder="1" applyAlignment="1" applyProtection="1">
      <alignment vertical="top"/>
      <protection locked="0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 2" xfId="3"/>
    <cellStyle name="Normal 2 24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lcocer.IDEAGTO/Downloads/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CSF"/>
      <sheetName val="EAA"/>
      <sheetName val="EADOP"/>
      <sheetName val="VHP"/>
      <sheetName val="EFE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T"/>
      <sheetName val="IND"/>
      <sheetName val="GCP"/>
      <sheetName val="PPI"/>
      <sheetName val="IN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45"/>
  <sheetViews>
    <sheetView showGridLines="0" tabSelected="1" zoomScaleNormal="100" workbookViewId="0">
      <selection activeCell="A7" sqref="A7"/>
    </sheetView>
  </sheetViews>
  <sheetFormatPr baseColWidth="10" defaultColWidth="12" defaultRowHeight="11.25" x14ac:dyDescent="0.2"/>
  <cols>
    <col min="1" max="1" width="1.83203125" style="24" customWidth="1"/>
    <col min="2" max="2" width="62.5" style="24" customWidth="1"/>
    <col min="3" max="3" width="17.83203125" style="24" customWidth="1"/>
    <col min="4" max="4" width="19.83203125" style="24" customWidth="1"/>
    <col min="5" max="6" width="17.83203125" style="24" customWidth="1"/>
    <col min="7" max="7" width="18.83203125" style="24" customWidth="1"/>
    <col min="8" max="8" width="17.83203125" style="24" customWidth="1"/>
    <col min="9" max="9" width="1.83203125" style="24" customWidth="1"/>
    <col min="10" max="16384" width="12" style="24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2">
        <f>+C5+D5</f>
        <v>0</v>
      </c>
      <c r="F5" s="21">
        <v>0</v>
      </c>
      <c r="G5" s="21">
        <v>0</v>
      </c>
      <c r="H5" s="22">
        <f>+G5-C5</f>
        <v>0</v>
      </c>
      <c r="I5" s="23" t="s">
        <v>16</v>
      </c>
    </row>
    <row r="6" spans="1:9" x14ac:dyDescent="0.2">
      <c r="A6" s="25"/>
      <c r="B6" s="26" t="s">
        <v>17</v>
      </c>
      <c r="C6" s="27">
        <v>0</v>
      </c>
      <c r="D6" s="27">
        <v>0</v>
      </c>
      <c r="E6" s="28">
        <f t="shared" ref="E6:E14" si="0">+C6+D6</f>
        <v>0</v>
      </c>
      <c r="F6" s="27">
        <v>0</v>
      </c>
      <c r="G6" s="27">
        <v>0</v>
      </c>
      <c r="H6" s="28">
        <f t="shared" ref="H6:H15" si="1">+G6-C6</f>
        <v>0</v>
      </c>
      <c r="I6" s="23" t="s">
        <v>18</v>
      </c>
    </row>
    <row r="7" spans="1:9" x14ac:dyDescent="0.2">
      <c r="A7" s="19"/>
      <c r="B7" s="20" t="s">
        <v>19</v>
      </c>
      <c r="C7" s="27">
        <v>0</v>
      </c>
      <c r="D7" s="27">
        <v>0</v>
      </c>
      <c r="E7" s="28">
        <f t="shared" si="0"/>
        <v>0</v>
      </c>
      <c r="F7" s="27">
        <v>0</v>
      </c>
      <c r="G7" s="27">
        <v>0</v>
      </c>
      <c r="H7" s="28">
        <f t="shared" si="1"/>
        <v>0</v>
      </c>
      <c r="I7" s="23" t="s">
        <v>20</v>
      </c>
    </row>
    <row r="8" spans="1:9" x14ac:dyDescent="0.2">
      <c r="A8" s="19"/>
      <c r="B8" s="20" t="s">
        <v>21</v>
      </c>
      <c r="C8" s="27">
        <v>0</v>
      </c>
      <c r="D8" s="27">
        <v>0</v>
      </c>
      <c r="E8" s="28">
        <f t="shared" si="0"/>
        <v>0</v>
      </c>
      <c r="F8" s="27">
        <v>0</v>
      </c>
      <c r="G8" s="27">
        <v>0</v>
      </c>
      <c r="H8" s="28">
        <f t="shared" si="1"/>
        <v>0</v>
      </c>
      <c r="I8" s="23" t="s">
        <v>22</v>
      </c>
    </row>
    <row r="9" spans="1:9" x14ac:dyDescent="0.2">
      <c r="A9" s="19"/>
      <c r="B9" s="20" t="s">
        <v>23</v>
      </c>
      <c r="C9" s="27">
        <v>0</v>
      </c>
      <c r="D9" s="27">
        <v>0</v>
      </c>
      <c r="E9" s="28">
        <f t="shared" si="0"/>
        <v>0</v>
      </c>
      <c r="F9" s="27">
        <v>0</v>
      </c>
      <c r="G9" s="27">
        <v>0</v>
      </c>
      <c r="H9" s="28">
        <f t="shared" si="1"/>
        <v>0</v>
      </c>
      <c r="I9" s="23" t="s">
        <v>24</v>
      </c>
    </row>
    <row r="10" spans="1:9" x14ac:dyDescent="0.2">
      <c r="A10" s="25"/>
      <c r="B10" s="26" t="s">
        <v>25</v>
      </c>
      <c r="C10" s="27">
        <v>0</v>
      </c>
      <c r="D10" s="27">
        <v>0</v>
      </c>
      <c r="E10" s="28">
        <f t="shared" si="0"/>
        <v>0</v>
      </c>
      <c r="F10" s="27">
        <v>0</v>
      </c>
      <c r="G10" s="27">
        <v>0</v>
      </c>
      <c r="H10" s="28">
        <f t="shared" si="1"/>
        <v>0</v>
      </c>
      <c r="I10" s="23" t="s">
        <v>26</v>
      </c>
    </row>
    <row r="11" spans="1:9" x14ac:dyDescent="0.2">
      <c r="A11" s="29"/>
      <c r="B11" s="20" t="s">
        <v>27</v>
      </c>
      <c r="C11" s="27">
        <v>0</v>
      </c>
      <c r="D11" s="27">
        <v>0</v>
      </c>
      <c r="E11" s="28">
        <f t="shared" si="0"/>
        <v>0</v>
      </c>
      <c r="F11" s="27">
        <v>0</v>
      </c>
      <c r="G11" s="27">
        <v>0</v>
      </c>
      <c r="H11" s="28">
        <f t="shared" si="1"/>
        <v>0</v>
      </c>
      <c r="I11" s="23" t="s">
        <v>28</v>
      </c>
    </row>
    <row r="12" spans="1:9" ht="22.5" x14ac:dyDescent="0.2">
      <c r="A12" s="29"/>
      <c r="B12" s="20" t="s">
        <v>29</v>
      </c>
      <c r="C12" s="27">
        <v>0</v>
      </c>
      <c r="D12" s="27">
        <v>0</v>
      </c>
      <c r="E12" s="28">
        <f t="shared" si="0"/>
        <v>0</v>
      </c>
      <c r="F12" s="27">
        <v>0</v>
      </c>
      <c r="G12" s="27">
        <v>0</v>
      </c>
      <c r="H12" s="28">
        <f t="shared" si="1"/>
        <v>0</v>
      </c>
      <c r="I12" s="23" t="s">
        <v>30</v>
      </c>
    </row>
    <row r="13" spans="1:9" ht="22.5" x14ac:dyDescent="0.2">
      <c r="A13" s="29"/>
      <c r="B13" s="20" t="s">
        <v>31</v>
      </c>
      <c r="C13" s="27">
        <v>0</v>
      </c>
      <c r="D13" s="27">
        <v>101703200.13</v>
      </c>
      <c r="E13" s="28">
        <f t="shared" si="0"/>
        <v>101703200.13</v>
      </c>
      <c r="F13" s="27">
        <v>101703200.13</v>
      </c>
      <c r="G13" s="27">
        <v>74670200.129999995</v>
      </c>
      <c r="H13" s="28">
        <f t="shared" si="1"/>
        <v>74670200.129999995</v>
      </c>
      <c r="I13" s="23" t="s">
        <v>32</v>
      </c>
    </row>
    <row r="14" spans="1:9" x14ac:dyDescent="0.2">
      <c r="A14" s="19"/>
      <c r="B14" s="20" t="s">
        <v>33</v>
      </c>
      <c r="C14" s="27">
        <v>0</v>
      </c>
      <c r="D14" s="27">
        <v>0</v>
      </c>
      <c r="E14" s="28">
        <f t="shared" si="0"/>
        <v>0</v>
      </c>
      <c r="F14" s="27">
        <v>0</v>
      </c>
      <c r="G14" s="27">
        <v>0</v>
      </c>
      <c r="H14" s="28">
        <f t="shared" si="1"/>
        <v>0</v>
      </c>
      <c r="I14" s="23" t="s">
        <v>34</v>
      </c>
    </row>
    <row r="15" spans="1:9" x14ac:dyDescent="0.2">
      <c r="A15" s="19"/>
      <c r="C15" s="30"/>
      <c r="D15" s="30"/>
      <c r="E15" s="30"/>
      <c r="F15" s="30">
        <v>0</v>
      </c>
      <c r="G15" s="30">
        <v>0</v>
      </c>
      <c r="H15" s="30">
        <f t="shared" si="1"/>
        <v>0</v>
      </c>
      <c r="I15" s="23" t="s">
        <v>35</v>
      </c>
    </row>
    <row r="16" spans="1:9" x14ac:dyDescent="0.2">
      <c r="A16" s="31"/>
      <c r="B16" s="32" t="s">
        <v>36</v>
      </c>
      <c r="C16" s="33">
        <f>SUM(C5:C15)</f>
        <v>0</v>
      </c>
      <c r="D16" s="33">
        <f t="shared" ref="D16" si="2">SUM(D5:D15)</f>
        <v>101703200.13</v>
      </c>
      <c r="E16" s="33">
        <f>SUM(E5:E15)</f>
        <v>101703200.13</v>
      </c>
      <c r="F16" s="33">
        <f t="shared" ref="F16:G16" si="3">SUM(F5:F15)</f>
        <v>101703200.13</v>
      </c>
      <c r="G16" s="33">
        <f t="shared" si="3"/>
        <v>74670200.129999995</v>
      </c>
      <c r="H16" s="34">
        <f>SUM(H5:H15)</f>
        <v>74670200.129999995</v>
      </c>
      <c r="I16" s="23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3" t="s">
        <v>35</v>
      </c>
    </row>
    <row r="18" spans="1:9" ht="10.15" customHeight="1" x14ac:dyDescent="0.2">
      <c r="A18" s="42" t="s">
        <v>38</v>
      </c>
      <c r="B18" s="43"/>
      <c r="C18" s="44" t="s">
        <v>2</v>
      </c>
      <c r="D18" s="45"/>
      <c r="E18" s="45"/>
      <c r="F18" s="45"/>
      <c r="G18" s="46"/>
      <c r="H18" s="47" t="s">
        <v>3</v>
      </c>
      <c r="I18" s="23" t="s">
        <v>35</v>
      </c>
    </row>
    <row r="19" spans="1:9" ht="22.5" x14ac:dyDescent="0.2">
      <c r="A19" s="48"/>
      <c r="B19" s="49"/>
      <c r="C19" s="50" t="s">
        <v>4</v>
      </c>
      <c r="D19" s="51" t="s">
        <v>5</v>
      </c>
      <c r="E19" s="51" t="s">
        <v>6</v>
      </c>
      <c r="F19" s="51" t="s">
        <v>7</v>
      </c>
      <c r="G19" s="52" t="s">
        <v>8</v>
      </c>
      <c r="H19" s="53"/>
      <c r="I19" s="23" t="s">
        <v>35</v>
      </c>
    </row>
    <row r="20" spans="1:9" x14ac:dyDescent="0.2">
      <c r="A20" s="54"/>
      <c r="B20" s="55"/>
      <c r="C20" s="56" t="s">
        <v>9</v>
      </c>
      <c r="D20" s="57" t="s">
        <v>10</v>
      </c>
      <c r="E20" s="57" t="s">
        <v>11</v>
      </c>
      <c r="F20" s="57" t="s">
        <v>12</v>
      </c>
      <c r="G20" s="57" t="s">
        <v>13</v>
      </c>
      <c r="H20" s="57" t="s">
        <v>14</v>
      </c>
      <c r="I20" s="23" t="s">
        <v>35</v>
      </c>
    </row>
    <row r="21" spans="1:9" x14ac:dyDescent="0.2">
      <c r="A21" s="58" t="s">
        <v>39</v>
      </c>
      <c r="B21" s="59"/>
      <c r="C21" s="60">
        <f>SUM(C22:C29)</f>
        <v>0</v>
      </c>
      <c r="D21" s="60">
        <f t="shared" ref="D21:G21" si="4">SUM(D22:D29)</f>
        <v>0</v>
      </c>
      <c r="E21" s="60">
        <f>SUM(E22:E29)</f>
        <v>0</v>
      </c>
      <c r="F21" s="60">
        <f t="shared" si="4"/>
        <v>0</v>
      </c>
      <c r="G21" s="60">
        <f t="shared" si="4"/>
        <v>0</v>
      </c>
      <c r="H21" s="60">
        <f>SUM(H22:H29)</f>
        <v>0</v>
      </c>
      <c r="I21" s="61" t="s">
        <v>35</v>
      </c>
    </row>
    <row r="22" spans="1:9" x14ac:dyDescent="0.2">
      <c r="A22" s="62"/>
      <c r="B22" s="63" t="s">
        <v>15</v>
      </c>
      <c r="C22" s="64">
        <v>0</v>
      </c>
      <c r="D22" s="64">
        <v>0</v>
      </c>
      <c r="E22" s="65">
        <f>+C22+D22</f>
        <v>0</v>
      </c>
      <c r="F22" s="64">
        <v>0</v>
      </c>
      <c r="G22" s="64">
        <v>0</v>
      </c>
      <c r="H22" s="65">
        <f>+G22-C22</f>
        <v>0</v>
      </c>
      <c r="I22" s="61" t="s">
        <v>16</v>
      </c>
    </row>
    <row r="23" spans="1:9" x14ac:dyDescent="0.2">
      <c r="A23" s="62"/>
      <c r="B23" s="63" t="s">
        <v>17</v>
      </c>
      <c r="C23" s="64">
        <v>0</v>
      </c>
      <c r="D23" s="64">
        <v>0</v>
      </c>
      <c r="E23" s="65">
        <f t="shared" ref="E23:E29" si="5">+C23+D23</f>
        <v>0</v>
      </c>
      <c r="F23" s="64">
        <v>0</v>
      </c>
      <c r="G23" s="64">
        <v>0</v>
      </c>
      <c r="H23" s="65">
        <f t="shared" ref="H23:H29" si="6">+G23-C23</f>
        <v>0</v>
      </c>
      <c r="I23" s="61" t="s">
        <v>18</v>
      </c>
    </row>
    <row r="24" spans="1:9" x14ac:dyDescent="0.2">
      <c r="A24" s="62"/>
      <c r="B24" s="63" t="s">
        <v>19</v>
      </c>
      <c r="C24" s="64">
        <v>0</v>
      </c>
      <c r="D24" s="64">
        <v>0</v>
      </c>
      <c r="E24" s="65">
        <f t="shared" si="5"/>
        <v>0</v>
      </c>
      <c r="F24" s="64">
        <v>0</v>
      </c>
      <c r="G24" s="64">
        <v>0</v>
      </c>
      <c r="H24" s="65">
        <f t="shared" si="6"/>
        <v>0</v>
      </c>
      <c r="I24" s="61" t="s">
        <v>20</v>
      </c>
    </row>
    <row r="25" spans="1:9" x14ac:dyDescent="0.2">
      <c r="A25" s="62"/>
      <c r="B25" s="63" t="s">
        <v>21</v>
      </c>
      <c r="C25" s="64">
        <v>0</v>
      </c>
      <c r="D25" s="64">
        <v>0</v>
      </c>
      <c r="E25" s="65">
        <f t="shared" si="5"/>
        <v>0</v>
      </c>
      <c r="F25" s="64">
        <v>0</v>
      </c>
      <c r="G25" s="64">
        <v>0</v>
      </c>
      <c r="H25" s="65">
        <f t="shared" si="6"/>
        <v>0</v>
      </c>
      <c r="I25" s="61" t="s">
        <v>22</v>
      </c>
    </row>
    <row r="26" spans="1:9" x14ac:dyDescent="0.2">
      <c r="A26" s="62"/>
      <c r="B26" s="63" t="s">
        <v>40</v>
      </c>
      <c r="C26" s="64">
        <v>0</v>
      </c>
      <c r="D26" s="64">
        <v>0</v>
      </c>
      <c r="E26" s="65">
        <f t="shared" si="5"/>
        <v>0</v>
      </c>
      <c r="F26" s="64">
        <v>0</v>
      </c>
      <c r="G26" s="64">
        <v>0</v>
      </c>
      <c r="H26" s="65">
        <f t="shared" si="6"/>
        <v>0</v>
      </c>
      <c r="I26" s="61" t="s">
        <v>24</v>
      </c>
    </row>
    <row r="27" spans="1:9" x14ac:dyDescent="0.2">
      <c r="A27" s="62"/>
      <c r="B27" s="63" t="s">
        <v>41</v>
      </c>
      <c r="C27" s="64">
        <v>0</v>
      </c>
      <c r="D27" s="64">
        <v>0</v>
      </c>
      <c r="E27" s="65">
        <f t="shared" si="5"/>
        <v>0</v>
      </c>
      <c r="F27" s="64">
        <v>0</v>
      </c>
      <c r="G27" s="64">
        <v>0</v>
      </c>
      <c r="H27" s="65">
        <f t="shared" si="6"/>
        <v>0</v>
      </c>
      <c r="I27" s="61" t="s">
        <v>26</v>
      </c>
    </row>
    <row r="28" spans="1:9" ht="22.5" x14ac:dyDescent="0.2">
      <c r="A28" s="62"/>
      <c r="B28" s="63" t="s">
        <v>42</v>
      </c>
      <c r="C28" s="64">
        <v>0</v>
      </c>
      <c r="D28" s="64">
        <v>0</v>
      </c>
      <c r="E28" s="65">
        <f t="shared" si="5"/>
        <v>0</v>
      </c>
      <c r="F28" s="64">
        <v>0</v>
      </c>
      <c r="G28" s="64">
        <v>0</v>
      </c>
      <c r="H28" s="65">
        <f t="shared" si="6"/>
        <v>0</v>
      </c>
      <c r="I28" s="61" t="s">
        <v>30</v>
      </c>
    </row>
    <row r="29" spans="1:9" ht="22.5" x14ac:dyDescent="0.2">
      <c r="A29" s="62"/>
      <c r="B29" s="63" t="s">
        <v>31</v>
      </c>
      <c r="C29" s="64">
        <v>0</v>
      </c>
      <c r="D29" s="64">
        <v>0</v>
      </c>
      <c r="E29" s="65">
        <f t="shared" si="5"/>
        <v>0</v>
      </c>
      <c r="F29" s="64">
        <v>0</v>
      </c>
      <c r="G29" s="64">
        <v>0</v>
      </c>
      <c r="H29" s="65">
        <f t="shared" si="6"/>
        <v>0</v>
      </c>
      <c r="I29" s="61" t="s">
        <v>32</v>
      </c>
    </row>
    <row r="30" spans="1:9" x14ac:dyDescent="0.2">
      <c r="A30" s="62"/>
      <c r="B30" s="63"/>
      <c r="C30" s="65"/>
      <c r="D30" s="65"/>
      <c r="E30" s="65"/>
      <c r="F30" s="65"/>
      <c r="G30" s="65"/>
      <c r="H30" s="65"/>
      <c r="I30" s="23" t="s">
        <v>35</v>
      </c>
    </row>
    <row r="31" spans="1:9" ht="41.25" customHeight="1" x14ac:dyDescent="0.2">
      <c r="A31" s="66" t="s">
        <v>43</v>
      </c>
      <c r="B31" s="67"/>
      <c r="C31" s="68">
        <f>SUM(C32:C35)</f>
        <v>0</v>
      </c>
      <c r="D31" s="68">
        <f>SUM(D32:D35)</f>
        <v>101703200.13</v>
      </c>
      <c r="E31" s="68">
        <f t="shared" ref="E31:H31" si="7">SUM(E32:E35)</f>
        <v>101703200.13</v>
      </c>
      <c r="F31" s="68">
        <f t="shared" si="7"/>
        <v>101703200.13</v>
      </c>
      <c r="G31" s="68">
        <f t="shared" si="7"/>
        <v>74670200.129999995</v>
      </c>
      <c r="H31" s="68">
        <f t="shared" si="7"/>
        <v>74670200.129999995</v>
      </c>
      <c r="I31" s="23" t="s">
        <v>35</v>
      </c>
    </row>
    <row r="32" spans="1:9" x14ac:dyDescent="0.2">
      <c r="A32" s="62"/>
      <c r="B32" s="63" t="s">
        <v>17</v>
      </c>
      <c r="C32" s="64">
        <v>0</v>
      </c>
      <c r="D32" s="64">
        <v>0</v>
      </c>
      <c r="E32" s="64">
        <f>C32+D32</f>
        <v>0</v>
      </c>
      <c r="F32" s="64">
        <v>0</v>
      </c>
      <c r="G32" s="64">
        <v>0</v>
      </c>
      <c r="H32" s="64">
        <v>0</v>
      </c>
      <c r="I32" s="23" t="s">
        <v>18</v>
      </c>
    </row>
    <row r="33" spans="1:9" x14ac:dyDescent="0.2">
      <c r="A33" s="62"/>
      <c r="B33" s="63" t="s">
        <v>44</v>
      </c>
      <c r="C33" s="64">
        <v>0</v>
      </c>
      <c r="D33" s="64">
        <v>0</v>
      </c>
      <c r="E33" s="64">
        <f t="shared" ref="E33:E35" si="8">C33+D33</f>
        <v>0</v>
      </c>
      <c r="F33" s="64">
        <v>0</v>
      </c>
      <c r="G33" s="64">
        <v>0</v>
      </c>
      <c r="H33" s="64">
        <v>0</v>
      </c>
      <c r="I33" s="23" t="s">
        <v>24</v>
      </c>
    </row>
    <row r="34" spans="1:9" x14ac:dyDescent="0.2">
      <c r="A34" s="62"/>
      <c r="B34" s="63" t="s">
        <v>45</v>
      </c>
      <c r="C34" s="64">
        <v>0</v>
      </c>
      <c r="D34" s="64">
        <v>0</v>
      </c>
      <c r="E34" s="64">
        <f t="shared" si="8"/>
        <v>0</v>
      </c>
      <c r="F34" s="64">
        <v>0</v>
      </c>
      <c r="G34" s="64">
        <v>0</v>
      </c>
      <c r="H34" s="64">
        <v>0</v>
      </c>
      <c r="I34" s="23" t="s">
        <v>28</v>
      </c>
    </row>
    <row r="35" spans="1:9" ht="22.5" x14ac:dyDescent="0.2">
      <c r="A35" s="62"/>
      <c r="B35" s="63" t="s">
        <v>31</v>
      </c>
      <c r="C35" s="64">
        <v>0</v>
      </c>
      <c r="D35" s="64">
        <v>101703200.13</v>
      </c>
      <c r="E35" s="64">
        <f t="shared" si="8"/>
        <v>101703200.13</v>
      </c>
      <c r="F35" s="64">
        <v>101703200.13</v>
      </c>
      <c r="G35" s="64">
        <v>74670200.129999995</v>
      </c>
      <c r="H35" s="64">
        <v>74670200.129999995</v>
      </c>
      <c r="I35" s="23" t="s">
        <v>32</v>
      </c>
    </row>
    <row r="36" spans="1:9" x14ac:dyDescent="0.2">
      <c r="A36" s="62"/>
      <c r="B36" s="63"/>
      <c r="C36" s="65"/>
      <c r="D36" s="65"/>
      <c r="E36" s="65"/>
      <c r="F36" s="65"/>
      <c r="G36" s="65"/>
      <c r="H36" s="65"/>
      <c r="I36" s="23" t="s">
        <v>35</v>
      </c>
    </row>
    <row r="37" spans="1:9" x14ac:dyDescent="0.2">
      <c r="A37" s="69" t="s">
        <v>46</v>
      </c>
      <c r="B37" s="70"/>
      <c r="C37" s="68">
        <f>SUM(C38)</f>
        <v>0</v>
      </c>
      <c r="D37" s="68">
        <v>0</v>
      </c>
      <c r="E37" s="68">
        <v>0</v>
      </c>
      <c r="F37" s="68">
        <f>+F38</f>
        <v>0</v>
      </c>
      <c r="G37" s="68">
        <f>+G38</f>
        <v>0</v>
      </c>
      <c r="H37" s="68">
        <f>+H38</f>
        <v>0</v>
      </c>
      <c r="I37" s="23" t="s">
        <v>35</v>
      </c>
    </row>
    <row r="38" spans="1:9" x14ac:dyDescent="0.2">
      <c r="A38" s="71"/>
      <c r="B38" s="63" t="s">
        <v>33</v>
      </c>
      <c r="C38" s="65">
        <v>0</v>
      </c>
      <c r="D38" s="65">
        <v>0</v>
      </c>
      <c r="E38" s="65">
        <f>+C38+D38</f>
        <v>0</v>
      </c>
      <c r="F38" s="65">
        <v>0</v>
      </c>
      <c r="G38" s="65">
        <v>0</v>
      </c>
      <c r="H38" s="65">
        <f t="shared" ref="H38" si="9">+G38-C38</f>
        <v>0</v>
      </c>
      <c r="I38" s="23" t="s">
        <v>34</v>
      </c>
    </row>
    <row r="39" spans="1:9" x14ac:dyDescent="0.2">
      <c r="A39" s="72"/>
      <c r="B39" s="73" t="s">
        <v>36</v>
      </c>
      <c r="C39" s="33">
        <f>+C21+C31+C37</f>
        <v>0</v>
      </c>
      <c r="D39" s="33">
        <f t="shared" ref="D39:G39" si="10">+D21+D31+D37</f>
        <v>101703200.13</v>
      </c>
      <c r="E39" s="33">
        <f t="shared" si="10"/>
        <v>101703200.13</v>
      </c>
      <c r="F39" s="33">
        <f t="shared" si="10"/>
        <v>101703200.13</v>
      </c>
      <c r="G39" s="33">
        <f t="shared" si="10"/>
        <v>74670200.129999995</v>
      </c>
      <c r="H39" s="74">
        <f>+H37+H31+H21</f>
        <v>74670200.129999995</v>
      </c>
      <c r="I39" s="23" t="s">
        <v>35</v>
      </c>
    </row>
    <row r="40" spans="1:9" x14ac:dyDescent="0.2">
      <c r="A40" s="75"/>
      <c r="B40" s="36"/>
      <c r="C40" s="76"/>
      <c r="D40" s="76"/>
      <c r="E40" s="76"/>
      <c r="F40" s="77" t="s">
        <v>37</v>
      </c>
      <c r="G40" s="78"/>
      <c r="H40" s="79"/>
      <c r="I40" s="23" t="s">
        <v>35</v>
      </c>
    </row>
    <row r="41" spans="1:9" x14ac:dyDescent="0.2">
      <c r="A41" s="80"/>
      <c r="B41" s="81"/>
      <c r="C41" s="82"/>
      <c r="D41" s="82"/>
      <c r="E41" s="82"/>
      <c r="F41" s="83"/>
      <c r="G41" s="83"/>
      <c r="H41" s="82"/>
      <c r="I41" s="23"/>
    </row>
    <row r="42" spans="1:9" x14ac:dyDescent="0.2">
      <c r="B42" s="84" t="s">
        <v>47</v>
      </c>
    </row>
    <row r="43" spans="1:9" ht="22.5" x14ac:dyDescent="0.2">
      <c r="B43" s="85" t="s">
        <v>48</v>
      </c>
    </row>
    <row r="44" spans="1:9" x14ac:dyDescent="0.2">
      <c r="B44" s="86" t="s">
        <v>49</v>
      </c>
    </row>
    <row r="45" spans="1:9" ht="30.75" customHeight="1" x14ac:dyDescent="0.2">
      <c r="B45" s="87" t="s">
        <v>50</v>
      </c>
      <c r="C45" s="87"/>
      <c r="D45" s="87"/>
      <c r="E45" s="87"/>
      <c r="F45" s="87"/>
      <c r="G45" s="87"/>
      <c r="H45" s="87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dcterms:created xsi:type="dcterms:W3CDTF">2021-01-27T15:47:45Z</dcterms:created>
  <dcterms:modified xsi:type="dcterms:W3CDTF">2021-01-27T15:48:05Z</dcterms:modified>
</cp:coreProperties>
</file>