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parrap.IDEAGTO\Desktop\LDF\"/>
    </mc:Choice>
  </mc:AlternateContent>
  <bookViews>
    <workbookView xWindow="0" yWindow="0" windowWidth="28800" windowHeight="12435" firstSheet="1" activeTab="1"/>
  </bookViews>
  <sheets>
    <sheet name="Hoja1" sheetId="4" state="hidden" r:id="rId1"/>
    <sheet name="F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3" l="1"/>
  <c r="D38" i="3"/>
  <c r="E35" i="3"/>
  <c r="D35" i="3"/>
  <c r="H72" i="3" l="1"/>
  <c r="G72" i="3"/>
  <c r="H65" i="3"/>
  <c r="G65" i="3"/>
  <c r="H60" i="3"/>
  <c r="G60" i="3"/>
  <c r="E57" i="3"/>
  <c r="D57" i="3"/>
  <c r="H54" i="3"/>
  <c r="G54" i="3"/>
  <c r="H39" i="3"/>
  <c r="G39" i="3"/>
  <c r="H35" i="3"/>
  <c r="G35" i="3"/>
  <c r="H28" i="3"/>
  <c r="G28" i="3"/>
  <c r="E28" i="3"/>
  <c r="D28" i="3"/>
  <c r="H24" i="3"/>
  <c r="G24" i="3"/>
  <c r="E22" i="3"/>
  <c r="D22" i="3"/>
  <c r="H20" i="3"/>
  <c r="G20" i="3"/>
  <c r="H16" i="3"/>
  <c r="G16" i="3"/>
  <c r="E14" i="3"/>
  <c r="D14" i="3"/>
  <c r="H6" i="3"/>
  <c r="G6" i="3"/>
  <c r="E6" i="3"/>
  <c r="D6" i="3"/>
  <c r="G76" i="3" l="1"/>
  <c r="H76" i="3"/>
  <c r="G44" i="3"/>
  <c r="G56" i="3" s="1"/>
  <c r="D44" i="3"/>
  <c r="D59" i="3" s="1"/>
  <c r="E44" i="3"/>
  <c r="E59" i="3" s="1"/>
  <c r="H44" i="3"/>
  <c r="H56" i="3" s="1"/>
  <c r="H78" i="3" l="1"/>
  <c r="G78" i="3"/>
</calcChain>
</file>

<file path=xl/sharedStrings.xml><?xml version="1.0" encoding="utf-8"?>
<sst xmlns="http://schemas.openxmlformats.org/spreadsheetml/2006/main" count="122" uniqueCount="121">
  <si>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</si>
  <si>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</si>
  <si>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</si>
  <si>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</si>
  <si>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</si>
  <si>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</si>
  <si>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</si>
  <si>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</si>
  <si>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</si>
  <si>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</si>
  <si>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</si>
  <si>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</si>
  <si>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</si>
  <si>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</si>
  <si>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</si>
  <si>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</si>
  <si>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</si>
  <si>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</si>
  <si>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</si>
  <si>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</si>
  <si>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</si>
  <si>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</si>
  <si>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</si>
  <si>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</si>
  <si>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</si>
  <si>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</si>
  <si>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</si>
  <si>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</si>
  <si>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</si>
  <si>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</si>
  <si>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</si>
  <si>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</si>
  <si>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</si>
  <si>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</si>
  <si>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</si>
  <si>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</si>
  <si>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</si>
  <si>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</si>
  <si>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</si>
  <si>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</si>
  <si>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</si>
  <si>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</si>
  <si>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</si>
  <si>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</si>
  <si>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</si>
  <si>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</si>
  <si>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</si>
  <si>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</si>
  <si>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</si>
  <si>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</si>
  <si>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</si>
  <si>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</si>
  <si>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</si>
  <si>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</si>
  <si>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</si>
  <si>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</si>
  <si>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</si>
  <si>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</si>
  <si>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</si>
  <si>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</si>
  <si>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</si>
  <si>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</si>
  <si>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</si>
  <si>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</si>
  <si>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</si>
  <si>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</si>
  <si>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</si>
  <si>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</si>
  <si>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</si>
  <si>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</si>
  <si>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</si>
  <si>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</si>
  <si>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</si>
  <si>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</si>
  <si>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</si>
  <si>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</si>
  <si>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</si>
  <si>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</si>
  <si>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</si>
  <si>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</si>
  <si>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</si>
  <si>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</si>
  <si>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</si>
  <si>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</si>
  <si>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</si>
  <si>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</si>
  <si>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</si>
  <si>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</si>
  <si>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</si>
  <si>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</si>
  <si>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</si>
  <si>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</si>
  <si>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</si>
  <si>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</si>
  <si>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</si>
  <si>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</si>
  <si>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</si>
  <si>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</si>
  <si>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</si>
  <si>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</si>
  <si>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</si>
  <si>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</si>
  <si>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</si>
  <si>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</si>
  <si>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</si>
  <si>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</si>
  <si>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</si>
  <si>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</si>
  <si>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</si>
  <si>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</si>
  <si>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</si>
  <si>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</si>
  <si>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</si>
  <si>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</si>
  <si>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</si>
  <si>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</si>
  <si>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</si>
  <si>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</si>
  <si>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</si>
  <si>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INSTITUTO DE INNOVACIÓN CIENCIA Y EMPRENDIMIENTO PARA LA COMPETITIVIDAD PARA EL ESTADO DE GUANAJUATO
Estado de Situación Financiera Detallado - LDF
al 31 de Marzo de 2023 y al 31 de Diciembre de 2022
pesos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</si>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</sst>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27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3" borderId="0" xfId="0" applyFill="1" applyAlignment="1">
      <alignment wrapText="1"/>
    </xf>
    <xf numFmtId="0" fontId="6" fillId="3" borderId="0" xfId="2" applyFill="1" applyAlignment="1" applyProtection="1">
      <alignment vertical="top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H80"/>
  <sheetViews>
    <sheetView tabSelected="1" topLeftCell="A76" zoomScale="120" zoomScaleNormal="120" workbookViewId="0">
      <selection activeCell="C83" sqref="C83"/>
    </sheetView>
  </sheetViews>
  <sheetFormatPr baseColWidth="10" defaultRowHeight="11.25" x14ac:dyDescent="0.2"/>
  <cols>
    <col min="1" max="2" width="12" style="18"/>
    <col min="3" max="3" width="65.83203125" style="18" customWidth="1"/>
    <col min="4" max="5" width="13.83203125" style="18" customWidth="1"/>
    <col min="6" max="6" width="65.83203125" style="18" customWidth="1"/>
    <col min="7" max="8" width="13.83203125" style="18" customWidth="1"/>
    <col min="9" max="16384" width="12" style="18"/>
  </cols>
  <sheetData>
    <row r="1" spans="3:8" ht="45.95" customHeight="1" x14ac:dyDescent="0.2">
      <c r="C1" s="22" t="s">
        <v>119</v>
      </c>
      <c r="D1" s="23"/>
      <c r="E1" s="23"/>
      <c r="F1" s="23"/>
      <c r="G1" s="23"/>
      <c r="H1" s="24"/>
    </row>
    <row r="2" spans="3:8" x14ac:dyDescent="0.2">
      <c r="C2" s="1" t="s">
        <v>0</v>
      </c>
      <c r="D2" s="2">
        <v>2023</v>
      </c>
      <c r="E2" s="2">
        <v>2022</v>
      </c>
      <c r="F2" s="1" t="s">
        <v>0</v>
      </c>
      <c r="G2" s="2">
        <v>2023</v>
      </c>
      <c r="H2" s="2">
        <v>2022</v>
      </c>
    </row>
    <row r="3" spans="3:8" x14ac:dyDescent="0.2">
      <c r="C3" s="3"/>
      <c r="D3" s="4"/>
      <c r="E3" s="4"/>
      <c r="F3" s="5"/>
      <c r="G3" s="4"/>
      <c r="H3" s="4"/>
    </row>
    <row r="4" spans="3:8" x14ac:dyDescent="0.2">
      <c r="C4" s="6" t="s">
        <v>1</v>
      </c>
      <c r="D4" s="7"/>
      <c r="E4" s="7"/>
      <c r="F4" s="8" t="s">
        <v>2</v>
      </c>
      <c r="G4" s="7"/>
      <c r="H4" s="7"/>
    </row>
    <row r="5" spans="3:8" x14ac:dyDescent="0.2">
      <c r="C5" s="6" t="s">
        <v>3</v>
      </c>
      <c r="D5" s="9"/>
      <c r="E5" s="9"/>
      <c r="F5" s="8" t="s">
        <v>4</v>
      </c>
      <c r="G5" s="9"/>
      <c r="H5" s="9"/>
    </row>
    <row r="6" spans="3:8" x14ac:dyDescent="0.2">
      <c r="C6" s="3" t="s">
        <v>5</v>
      </c>
      <c r="D6" s="9">
        <f>SUM(D7:D13)</f>
        <v>20275016.670000002</v>
      </c>
      <c r="E6" s="9">
        <f>SUM(E7:E13)</f>
        <v>43118711.060000002</v>
      </c>
      <c r="F6" s="5" t="s">
        <v>6</v>
      </c>
      <c r="G6" s="9">
        <f>SUM(G7:G15)</f>
        <v>774674.27</v>
      </c>
      <c r="H6" s="9">
        <f>SUM(H7:H15)</f>
        <v>9555598.5200000014</v>
      </c>
    </row>
    <row r="7" spans="3:8" x14ac:dyDescent="0.2">
      <c r="C7" s="10" t="s">
        <v>7</v>
      </c>
      <c r="D7" s="9"/>
      <c r="E7" s="9"/>
      <c r="F7" s="11" t="s">
        <v>8</v>
      </c>
      <c r="G7" s="9">
        <v>0</v>
      </c>
      <c r="H7" s="9">
        <v>0</v>
      </c>
    </row>
    <row r="8" spans="3:8" x14ac:dyDescent="0.2">
      <c r="C8" s="10" t="s">
        <v>9</v>
      </c>
      <c r="D8" s="9">
        <v>20275016.670000002</v>
      </c>
      <c r="E8" s="9">
        <v>43118711.060000002</v>
      </c>
      <c r="F8" s="11" t="s">
        <v>10</v>
      </c>
      <c r="G8" s="9">
        <v>0</v>
      </c>
      <c r="H8" s="9">
        <v>6031121.04</v>
      </c>
    </row>
    <row r="9" spans="3:8" x14ac:dyDescent="0.2">
      <c r="C9" s="10" t="s">
        <v>11</v>
      </c>
      <c r="D9" s="9"/>
      <c r="E9" s="9"/>
      <c r="F9" s="11" t="s">
        <v>12</v>
      </c>
      <c r="G9" s="9">
        <v>0</v>
      </c>
      <c r="H9" s="9">
        <v>0</v>
      </c>
    </row>
    <row r="10" spans="3:8" x14ac:dyDescent="0.2">
      <c r="C10" s="10" t="s">
        <v>13</v>
      </c>
      <c r="D10" s="9"/>
      <c r="E10" s="9"/>
      <c r="F10" s="11" t="s">
        <v>14</v>
      </c>
      <c r="G10" s="9"/>
      <c r="H10" s="9"/>
    </row>
    <row r="11" spans="3:8" x14ac:dyDescent="0.2">
      <c r="C11" s="10" t="s">
        <v>15</v>
      </c>
      <c r="D11" s="9"/>
      <c r="E11" s="9"/>
      <c r="F11" s="11" t="s">
        <v>16</v>
      </c>
      <c r="G11" s="9">
        <v>0</v>
      </c>
      <c r="H11" s="9">
        <v>1652782</v>
      </c>
    </row>
    <row r="12" spans="3:8" ht="22.5" x14ac:dyDescent="0.2">
      <c r="C12" s="10" t="s">
        <v>17</v>
      </c>
      <c r="D12" s="9"/>
      <c r="E12" s="9"/>
      <c r="F12" s="11" t="s">
        <v>18</v>
      </c>
      <c r="G12" s="9"/>
      <c r="H12" s="9"/>
    </row>
    <row r="13" spans="3:8" x14ac:dyDescent="0.2">
      <c r="C13" s="10" t="s">
        <v>19</v>
      </c>
      <c r="D13" s="9"/>
      <c r="E13" s="9"/>
      <c r="F13" s="11" t="s">
        <v>20</v>
      </c>
      <c r="G13" s="9">
        <v>513466.95</v>
      </c>
      <c r="H13" s="9">
        <v>1503469.67</v>
      </c>
    </row>
    <row r="14" spans="3:8" x14ac:dyDescent="0.2">
      <c r="C14" s="3" t="s">
        <v>21</v>
      </c>
      <c r="D14" s="9">
        <f>SUM(D15:D21)</f>
        <v>10277</v>
      </c>
      <c r="E14" s="9">
        <f>SUM(E15:E21)</f>
        <v>0</v>
      </c>
      <c r="F14" s="11" t="s">
        <v>22</v>
      </c>
      <c r="G14" s="9"/>
      <c r="H14" s="9"/>
    </row>
    <row r="15" spans="3:8" x14ac:dyDescent="0.2">
      <c r="C15" s="10" t="s">
        <v>23</v>
      </c>
      <c r="D15" s="9"/>
      <c r="E15" s="9"/>
      <c r="F15" s="11" t="s">
        <v>24</v>
      </c>
      <c r="G15" s="9">
        <v>261207.32</v>
      </c>
      <c r="H15" s="9">
        <v>368225.81</v>
      </c>
    </row>
    <row r="16" spans="3:8" x14ac:dyDescent="0.2">
      <c r="C16" s="10" t="s">
        <v>25</v>
      </c>
      <c r="D16" s="9">
        <v>0</v>
      </c>
      <c r="E16" s="9">
        <v>0</v>
      </c>
      <c r="F16" s="5" t="s">
        <v>26</v>
      </c>
      <c r="G16" s="9">
        <f>SUM(G17:G19)</f>
        <v>0</v>
      </c>
      <c r="H16" s="9">
        <f>SUM(H17:H19)</f>
        <v>0</v>
      </c>
    </row>
    <row r="17" spans="3:8" x14ac:dyDescent="0.2">
      <c r="C17" s="10" t="s">
        <v>27</v>
      </c>
      <c r="D17" s="9">
        <v>0</v>
      </c>
      <c r="E17" s="9">
        <v>0</v>
      </c>
      <c r="F17" s="11" t="s">
        <v>28</v>
      </c>
      <c r="G17" s="9">
        <v>0</v>
      </c>
      <c r="H17" s="9">
        <v>0</v>
      </c>
    </row>
    <row r="18" spans="3:8" ht="13.5" customHeight="1" x14ac:dyDescent="0.2">
      <c r="C18" s="10" t="s">
        <v>29</v>
      </c>
      <c r="D18" s="9"/>
      <c r="E18" s="9"/>
      <c r="F18" s="11" t="s">
        <v>30</v>
      </c>
      <c r="G18" s="9">
        <v>0</v>
      </c>
      <c r="H18" s="9">
        <v>0</v>
      </c>
    </row>
    <row r="19" spans="3:8" x14ac:dyDescent="0.2">
      <c r="C19" s="10" t="s">
        <v>31</v>
      </c>
      <c r="D19" s="9">
        <v>10277</v>
      </c>
      <c r="E19" s="9">
        <v>0</v>
      </c>
      <c r="F19" s="11" t="s">
        <v>32</v>
      </c>
      <c r="G19" s="9">
        <v>0</v>
      </c>
      <c r="H19" s="9">
        <v>0</v>
      </c>
    </row>
    <row r="20" spans="3:8" x14ac:dyDescent="0.2">
      <c r="C20" s="10" t="s">
        <v>33</v>
      </c>
      <c r="D20" s="9"/>
      <c r="E20" s="9"/>
      <c r="F20" s="5" t="s">
        <v>34</v>
      </c>
      <c r="G20" s="9">
        <f>SUM(G21:G22)</f>
        <v>0</v>
      </c>
      <c r="H20" s="9">
        <f>SUM(H21:H22)</f>
        <v>0</v>
      </c>
    </row>
    <row r="21" spans="3:8" x14ac:dyDescent="0.2">
      <c r="C21" s="10" t="s">
        <v>35</v>
      </c>
      <c r="D21" s="9">
        <v>0</v>
      </c>
      <c r="E21" s="9">
        <v>0</v>
      </c>
      <c r="F21" s="11" t="s">
        <v>36</v>
      </c>
      <c r="G21" s="9">
        <v>0</v>
      </c>
      <c r="H21" s="9">
        <v>0</v>
      </c>
    </row>
    <row r="22" spans="3:8" x14ac:dyDescent="0.2">
      <c r="C22" s="3" t="s">
        <v>37</v>
      </c>
      <c r="D22" s="9">
        <f>SUM(D23:D27)</f>
        <v>1798014.5</v>
      </c>
      <c r="E22" s="9">
        <f>SUM(E23:E27)</f>
        <v>3376111.85</v>
      </c>
      <c r="F22" s="11" t="s">
        <v>38</v>
      </c>
      <c r="G22" s="9">
        <v>0</v>
      </c>
      <c r="H22" s="9">
        <v>0</v>
      </c>
    </row>
    <row r="23" spans="3:8" ht="22.5" x14ac:dyDescent="0.2">
      <c r="C23" s="10" t="s">
        <v>39</v>
      </c>
      <c r="D23" s="9">
        <v>6037.17</v>
      </c>
      <c r="E23" s="9">
        <v>6382.63</v>
      </c>
      <c r="F23" s="5" t="s">
        <v>40</v>
      </c>
      <c r="G23" s="9">
        <v>0</v>
      </c>
      <c r="H23" s="9">
        <v>0</v>
      </c>
    </row>
    <row r="24" spans="3:8" ht="22.5" x14ac:dyDescent="0.2">
      <c r="C24" s="10" t="s">
        <v>41</v>
      </c>
      <c r="D24" s="9"/>
      <c r="E24" s="9"/>
      <c r="F24" s="5" t="s">
        <v>42</v>
      </c>
      <c r="G24" s="9">
        <f>SUM(G25:G27)</f>
        <v>0</v>
      </c>
      <c r="H24" s="9">
        <f>SUM(H25:H27)</f>
        <v>0</v>
      </c>
    </row>
    <row r="25" spans="3:8" ht="22.5" x14ac:dyDescent="0.2">
      <c r="C25" s="10" t="s">
        <v>43</v>
      </c>
      <c r="D25" s="9"/>
      <c r="E25" s="9"/>
      <c r="F25" s="11" t="s">
        <v>44</v>
      </c>
      <c r="G25" s="9">
        <v>0</v>
      </c>
      <c r="H25" s="9">
        <v>0</v>
      </c>
    </row>
    <row r="26" spans="3:8" x14ac:dyDescent="0.2">
      <c r="C26" s="10" t="s">
        <v>45</v>
      </c>
      <c r="D26" s="9">
        <v>1791977.33</v>
      </c>
      <c r="E26" s="9">
        <v>3369729.22</v>
      </c>
      <c r="F26" s="11" t="s">
        <v>46</v>
      </c>
      <c r="G26" s="9">
        <v>0</v>
      </c>
      <c r="H26" s="9">
        <v>0</v>
      </c>
    </row>
    <row r="27" spans="3:8" x14ac:dyDescent="0.2">
      <c r="C27" s="10" t="s">
        <v>47</v>
      </c>
      <c r="D27" s="9"/>
      <c r="E27" s="9"/>
      <c r="F27" s="11" t="s">
        <v>48</v>
      </c>
      <c r="G27" s="9">
        <v>0</v>
      </c>
      <c r="H27" s="9">
        <v>0</v>
      </c>
    </row>
    <row r="28" spans="3:8" ht="22.5" x14ac:dyDescent="0.2">
      <c r="C28" s="3" t="s">
        <v>49</v>
      </c>
      <c r="D28" s="9">
        <f>SUM(D29:D33)</f>
        <v>0</v>
      </c>
      <c r="E28" s="9">
        <f>SUM(E29:E33)</f>
        <v>0</v>
      </c>
      <c r="F28" s="5" t="s">
        <v>50</v>
      </c>
      <c r="G28" s="9">
        <f>SUM(G29:G34)</f>
        <v>0</v>
      </c>
      <c r="H28" s="9">
        <f>SUM(H29:H34)</f>
        <v>0</v>
      </c>
    </row>
    <row r="29" spans="3:8" x14ac:dyDescent="0.2">
      <c r="C29" s="10" t="s">
        <v>51</v>
      </c>
      <c r="D29" s="9">
        <v>0</v>
      </c>
      <c r="E29" s="9">
        <v>0</v>
      </c>
      <c r="F29" s="11" t="s">
        <v>52</v>
      </c>
      <c r="G29" s="9"/>
      <c r="H29" s="9"/>
    </row>
    <row r="30" spans="3:8" x14ac:dyDescent="0.2">
      <c r="C30" s="10" t="s">
        <v>53</v>
      </c>
      <c r="D30" s="9"/>
      <c r="E30" s="9"/>
      <c r="F30" s="11" t="s">
        <v>54</v>
      </c>
      <c r="G30" s="9"/>
      <c r="H30" s="9"/>
    </row>
    <row r="31" spans="3:8" x14ac:dyDescent="0.2">
      <c r="C31" s="10" t="s">
        <v>55</v>
      </c>
      <c r="D31" s="9"/>
      <c r="E31" s="9"/>
      <c r="F31" s="11" t="s">
        <v>56</v>
      </c>
      <c r="G31" s="9"/>
      <c r="H31" s="9"/>
    </row>
    <row r="32" spans="3:8" x14ac:dyDescent="0.2">
      <c r="C32" s="10" t="s">
        <v>57</v>
      </c>
      <c r="D32" s="9"/>
      <c r="E32" s="9"/>
      <c r="F32" s="11" t="s">
        <v>58</v>
      </c>
      <c r="G32" s="9"/>
      <c r="H32" s="9"/>
    </row>
    <row r="33" spans="3:8" x14ac:dyDescent="0.2">
      <c r="C33" s="10" t="s">
        <v>59</v>
      </c>
      <c r="D33" s="9"/>
      <c r="E33" s="9"/>
      <c r="F33" s="11" t="s">
        <v>60</v>
      </c>
      <c r="G33" s="9"/>
      <c r="H33" s="9"/>
    </row>
    <row r="34" spans="3:8" x14ac:dyDescent="0.2">
      <c r="C34" s="3" t="s">
        <v>61</v>
      </c>
      <c r="D34" s="9">
        <v>0</v>
      </c>
      <c r="E34" s="9">
        <v>0</v>
      </c>
      <c r="F34" s="11" t="s">
        <v>62</v>
      </c>
      <c r="G34" s="9"/>
      <c r="H34" s="9"/>
    </row>
    <row r="35" spans="3:8" x14ac:dyDescent="0.2">
      <c r="C35" s="3" t="s">
        <v>63</v>
      </c>
      <c r="D35" s="9">
        <f>SUM(D36:D37)</f>
        <v>0</v>
      </c>
      <c r="E35" s="9">
        <f>SUM(E36:E37)</f>
        <v>0</v>
      </c>
      <c r="F35" s="5" t="s">
        <v>64</v>
      </c>
      <c r="G35" s="9">
        <f>SUM(G36:G38)</f>
        <v>0</v>
      </c>
      <c r="H35" s="9">
        <f>SUM(H36:H38)</f>
        <v>0</v>
      </c>
    </row>
    <row r="36" spans="3:8" ht="22.5" x14ac:dyDescent="0.2">
      <c r="C36" s="10" t="s">
        <v>65</v>
      </c>
      <c r="D36" s="9">
        <v>0</v>
      </c>
      <c r="E36" s="9">
        <v>0</v>
      </c>
      <c r="F36" s="11" t="s">
        <v>66</v>
      </c>
      <c r="G36" s="9">
        <v>0</v>
      </c>
      <c r="H36" s="9">
        <v>0</v>
      </c>
    </row>
    <row r="37" spans="3:8" x14ac:dyDescent="0.2">
      <c r="C37" s="10" t="s">
        <v>67</v>
      </c>
      <c r="D37" s="9">
        <v>0</v>
      </c>
      <c r="E37" s="9">
        <v>0</v>
      </c>
      <c r="F37" s="11" t="s">
        <v>68</v>
      </c>
      <c r="G37" s="9">
        <v>0</v>
      </c>
      <c r="H37" s="9">
        <v>0</v>
      </c>
    </row>
    <row r="38" spans="3:8" x14ac:dyDescent="0.2">
      <c r="C38" s="3" t="s">
        <v>69</v>
      </c>
      <c r="D38" s="9">
        <f>SUM(D39:D42)</f>
        <v>0</v>
      </c>
      <c r="E38" s="9">
        <f>SUM(E39:E42)</f>
        <v>0</v>
      </c>
      <c r="F38" s="11" t="s">
        <v>70</v>
      </c>
      <c r="G38" s="9">
        <v>0</v>
      </c>
      <c r="H38" s="9">
        <v>0</v>
      </c>
    </row>
    <row r="39" spans="3:8" x14ac:dyDescent="0.2">
      <c r="C39" s="10" t="s">
        <v>71</v>
      </c>
      <c r="D39" s="9"/>
      <c r="E39" s="9"/>
      <c r="F39" s="5" t="s">
        <v>72</v>
      </c>
      <c r="G39" s="9">
        <f>SUM(G40:G42)</f>
        <v>0</v>
      </c>
      <c r="H39" s="9">
        <f>SUM(H40:H42)</f>
        <v>0</v>
      </c>
    </row>
    <row r="40" spans="3:8" x14ac:dyDescent="0.2">
      <c r="C40" s="10" t="s">
        <v>73</v>
      </c>
      <c r="D40" s="9"/>
      <c r="E40" s="9"/>
      <c r="F40" s="11" t="s">
        <v>74</v>
      </c>
      <c r="G40" s="9">
        <v>0</v>
      </c>
      <c r="H40" s="9">
        <v>0</v>
      </c>
    </row>
    <row r="41" spans="3:8" ht="22.5" x14ac:dyDescent="0.2">
      <c r="C41" s="10" t="s">
        <v>75</v>
      </c>
      <c r="D41" s="9"/>
      <c r="E41" s="9"/>
      <c r="F41" s="11" t="s">
        <v>76</v>
      </c>
      <c r="G41" s="9">
        <v>0</v>
      </c>
      <c r="H41" s="9">
        <v>0</v>
      </c>
    </row>
    <row r="42" spans="3:8" x14ac:dyDescent="0.2">
      <c r="C42" s="10" t="s">
        <v>77</v>
      </c>
      <c r="D42" s="9"/>
      <c r="E42" s="9"/>
      <c r="F42" s="11" t="s">
        <v>78</v>
      </c>
      <c r="G42" s="9">
        <v>0</v>
      </c>
      <c r="H42" s="9">
        <v>0</v>
      </c>
    </row>
    <row r="43" spans="3:8" x14ac:dyDescent="0.2">
      <c r="C43" s="3"/>
      <c r="D43" s="9"/>
      <c r="E43" s="9"/>
      <c r="F43" s="5"/>
      <c r="G43" s="9"/>
      <c r="H43" s="9"/>
    </row>
    <row r="44" spans="3:8" x14ac:dyDescent="0.2">
      <c r="C44" s="6" t="s">
        <v>79</v>
      </c>
      <c r="D44" s="7">
        <f>D6+D14+D22+D28+D34+D35+D38</f>
        <v>22083308.170000002</v>
      </c>
      <c r="E44" s="7">
        <f>E6+E14+E22+E28+E34+E35+E38</f>
        <v>46494822.910000004</v>
      </c>
      <c r="F44" s="8" t="s">
        <v>80</v>
      </c>
      <c r="G44" s="7">
        <f>G6+G16+G20+G23+G24+G28+G35+G39</f>
        <v>774674.27</v>
      </c>
      <c r="H44" s="7">
        <f>H6+H16+H20+H23+H24+H28+H35+H39</f>
        <v>9555598.5200000014</v>
      </c>
    </row>
    <row r="45" spans="3:8" x14ac:dyDescent="0.2">
      <c r="C45" s="6"/>
      <c r="D45" s="9"/>
      <c r="E45" s="9"/>
      <c r="F45" s="8"/>
      <c r="G45" s="9"/>
      <c r="H45" s="9"/>
    </row>
    <row r="46" spans="3:8" x14ac:dyDescent="0.2">
      <c r="C46" s="12" t="s">
        <v>81</v>
      </c>
      <c r="D46" s="9"/>
      <c r="E46" s="9"/>
      <c r="F46" s="8" t="s">
        <v>82</v>
      </c>
      <c r="G46" s="9"/>
      <c r="H46" s="9"/>
    </row>
    <row r="47" spans="3:8" x14ac:dyDescent="0.2">
      <c r="C47" s="13" t="s">
        <v>83</v>
      </c>
      <c r="D47" s="9">
        <v>0</v>
      </c>
      <c r="E47" s="9">
        <v>0</v>
      </c>
      <c r="F47" s="5" t="s">
        <v>84</v>
      </c>
      <c r="G47" s="9">
        <v>0</v>
      </c>
      <c r="H47" s="9">
        <v>0</v>
      </c>
    </row>
    <row r="48" spans="3:8" x14ac:dyDescent="0.2">
      <c r="C48" s="13" t="s">
        <v>85</v>
      </c>
      <c r="D48" s="9">
        <v>36998</v>
      </c>
      <c r="E48" s="9">
        <v>36998</v>
      </c>
      <c r="F48" s="5" t="s">
        <v>86</v>
      </c>
      <c r="G48" s="9">
        <v>0</v>
      </c>
      <c r="H48" s="9">
        <v>0</v>
      </c>
    </row>
    <row r="49" spans="3:8" x14ac:dyDescent="0.2">
      <c r="C49" s="13" t="s">
        <v>87</v>
      </c>
      <c r="D49" s="9">
        <v>3388449.41</v>
      </c>
      <c r="E49" s="9">
        <v>232945.62</v>
      </c>
      <c r="F49" s="5" t="s">
        <v>88</v>
      </c>
      <c r="G49" s="9">
        <v>0</v>
      </c>
      <c r="H49" s="9">
        <v>0</v>
      </c>
    </row>
    <row r="50" spans="3:8" x14ac:dyDescent="0.2">
      <c r="C50" s="13" t="s">
        <v>89</v>
      </c>
      <c r="D50" s="9">
        <v>731969.11</v>
      </c>
      <c r="E50" s="9">
        <v>0</v>
      </c>
      <c r="F50" s="5" t="s">
        <v>90</v>
      </c>
      <c r="G50" s="9">
        <v>0</v>
      </c>
      <c r="H50" s="9">
        <v>0</v>
      </c>
    </row>
    <row r="51" spans="3:8" ht="12.75" customHeight="1" x14ac:dyDescent="0.2">
      <c r="C51" s="13" t="s">
        <v>91</v>
      </c>
      <c r="D51" s="9">
        <v>0</v>
      </c>
      <c r="E51" s="9">
        <v>0</v>
      </c>
      <c r="F51" s="5" t="s">
        <v>92</v>
      </c>
      <c r="G51" s="9">
        <v>0</v>
      </c>
      <c r="H51" s="9">
        <v>0</v>
      </c>
    </row>
    <row r="52" spans="3:8" x14ac:dyDescent="0.2">
      <c r="C52" s="13" t="s">
        <v>93</v>
      </c>
      <c r="D52" s="9">
        <v>0</v>
      </c>
      <c r="E52" s="9">
        <v>0</v>
      </c>
      <c r="F52" s="5" t="s">
        <v>94</v>
      </c>
      <c r="G52" s="9">
        <v>0</v>
      </c>
      <c r="H52" s="9">
        <v>0</v>
      </c>
    </row>
    <row r="53" spans="3:8" x14ac:dyDescent="0.2">
      <c r="C53" s="13" t="s">
        <v>95</v>
      </c>
      <c r="D53" s="9">
        <v>0</v>
      </c>
      <c r="E53" s="9">
        <v>0</v>
      </c>
      <c r="F53" s="8"/>
      <c r="G53" s="9"/>
      <c r="H53" s="9"/>
    </row>
    <row r="54" spans="3:8" x14ac:dyDescent="0.2">
      <c r="C54" s="13" t="s">
        <v>96</v>
      </c>
      <c r="D54" s="9">
        <v>0</v>
      </c>
      <c r="E54" s="9">
        <v>0</v>
      </c>
      <c r="F54" s="8" t="s">
        <v>97</v>
      </c>
      <c r="G54" s="7">
        <f>SUM(G47:G52)</f>
        <v>0</v>
      </c>
      <c r="H54" s="7">
        <f>SUM(H47:H52)</f>
        <v>0</v>
      </c>
    </row>
    <row r="55" spans="3:8" x14ac:dyDescent="0.2">
      <c r="C55" s="13" t="s">
        <v>98</v>
      </c>
      <c r="D55" s="9">
        <v>0</v>
      </c>
      <c r="E55" s="9">
        <v>0</v>
      </c>
      <c r="F55" s="14"/>
      <c r="G55" s="9"/>
      <c r="H55" s="9"/>
    </row>
    <row r="56" spans="3:8" x14ac:dyDescent="0.2">
      <c r="C56" s="13"/>
      <c r="D56" s="9"/>
      <c r="E56" s="9"/>
      <c r="F56" s="8" t="s">
        <v>99</v>
      </c>
      <c r="G56" s="7">
        <f>G54+G44</f>
        <v>774674.27</v>
      </c>
      <c r="H56" s="7">
        <f>H54+H44</f>
        <v>9555598.5200000014</v>
      </c>
    </row>
    <row r="57" spans="3:8" x14ac:dyDescent="0.2">
      <c r="C57" s="12" t="s">
        <v>100</v>
      </c>
      <c r="D57" s="7">
        <f>SUM(D47:D55)</f>
        <v>4157416.52</v>
      </c>
      <c r="E57" s="7">
        <f>SUM(E47:E55)</f>
        <v>269943.62</v>
      </c>
      <c r="F57" s="5"/>
      <c r="G57" s="9"/>
      <c r="H57" s="9"/>
    </row>
    <row r="58" spans="3:8" x14ac:dyDescent="0.2">
      <c r="C58" s="13"/>
      <c r="D58" s="9"/>
      <c r="E58" s="9"/>
      <c r="F58" s="8" t="s">
        <v>101</v>
      </c>
      <c r="G58" s="9"/>
      <c r="H58" s="9"/>
    </row>
    <row r="59" spans="3:8" x14ac:dyDescent="0.2">
      <c r="C59" s="12" t="s">
        <v>102</v>
      </c>
      <c r="D59" s="7">
        <f>D44+D57</f>
        <v>26240724.690000001</v>
      </c>
      <c r="E59" s="7">
        <f>E44+E57</f>
        <v>46764766.530000001</v>
      </c>
      <c r="F59" s="8"/>
      <c r="G59" s="9"/>
      <c r="H59" s="9"/>
    </row>
    <row r="60" spans="3:8" x14ac:dyDescent="0.2">
      <c r="C60" s="13"/>
      <c r="D60" s="9"/>
      <c r="E60" s="9"/>
      <c r="F60" s="8" t="s">
        <v>103</v>
      </c>
      <c r="G60" s="9">
        <f>SUM(G61:G63)</f>
        <v>265817.12</v>
      </c>
      <c r="H60" s="9">
        <f>SUM(H61:H63)</f>
        <v>266162.58</v>
      </c>
    </row>
    <row r="61" spans="3:8" x14ac:dyDescent="0.2">
      <c r="C61" s="13"/>
      <c r="D61" s="9"/>
      <c r="E61" s="9"/>
      <c r="F61" s="5" t="s">
        <v>104</v>
      </c>
      <c r="G61" s="9">
        <v>265817.12</v>
      </c>
      <c r="H61" s="9">
        <v>266162.58</v>
      </c>
    </row>
    <row r="62" spans="3:8" x14ac:dyDescent="0.2">
      <c r="C62" s="13"/>
      <c r="D62" s="9"/>
      <c r="E62" s="9"/>
      <c r="F62" s="5" t="s">
        <v>105</v>
      </c>
      <c r="G62" s="9">
        <v>0</v>
      </c>
      <c r="H62" s="9">
        <v>0</v>
      </c>
    </row>
    <row r="63" spans="3:8" x14ac:dyDescent="0.2">
      <c r="C63" s="13"/>
      <c r="D63" s="9"/>
      <c r="E63" s="9"/>
      <c r="F63" s="5" t="s">
        <v>106</v>
      </c>
      <c r="G63" s="9">
        <v>0</v>
      </c>
      <c r="H63" s="9">
        <v>0</v>
      </c>
    </row>
    <row r="64" spans="3:8" x14ac:dyDescent="0.2">
      <c r="C64" s="13"/>
      <c r="D64" s="9"/>
      <c r="E64" s="9"/>
      <c r="F64" s="5"/>
      <c r="G64" s="9"/>
      <c r="H64" s="9"/>
    </row>
    <row r="65" spans="3:8" x14ac:dyDescent="0.2">
      <c r="C65" s="13"/>
      <c r="D65" s="9"/>
      <c r="E65" s="9"/>
      <c r="F65" s="8" t="s">
        <v>107</v>
      </c>
      <c r="G65" s="9">
        <f>SUM(G66:G70)</f>
        <v>25200233.300000001</v>
      </c>
      <c r="H65" s="9">
        <f>SUM(H66:H70)</f>
        <v>36943005.43</v>
      </c>
    </row>
    <row r="66" spans="3:8" x14ac:dyDescent="0.2">
      <c r="C66" s="13"/>
      <c r="D66" s="9"/>
      <c r="E66" s="9"/>
      <c r="F66" s="5" t="s">
        <v>108</v>
      </c>
      <c r="G66" s="9">
        <v>-3297855.87</v>
      </c>
      <c r="H66" s="9">
        <v>-9621805.4299999997</v>
      </c>
    </row>
    <row r="67" spans="3:8" x14ac:dyDescent="0.2">
      <c r="C67" s="13"/>
      <c r="D67" s="9"/>
      <c r="E67" s="9"/>
      <c r="F67" s="5" t="s">
        <v>109</v>
      </c>
      <c r="G67" s="9">
        <v>28498089.170000002</v>
      </c>
      <c r="H67" s="9">
        <v>46564810.859999999</v>
      </c>
    </row>
    <row r="68" spans="3:8" x14ac:dyDescent="0.2">
      <c r="C68" s="13"/>
      <c r="D68" s="9"/>
      <c r="E68" s="9"/>
      <c r="F68" s="5" t="s">
        <v>110</v>
      </c>
      <c r="G68" s="9">
        <v>0</v>
      </c>
      <c r="H68" s="9">
        <v>0</v>
      </c>
    </row>
    <row r="69" spans="3:8" x14ac:dyDescent="0.2">
      <c r="C69" s="13"/>
      <c r="D69" s="9"/>
      <c r="E69" s="9"/>
      <c r="F69" s="5" t="s">
        <v>111</v>
      </c>
      <c r="G69" s="9">
        <v>0</v>
      </c>
      <c r="H69" s="9">
        <v>0</v>
      </c>
    </row>
    <row r="70" spans="3:8" x14ac:dyDescent="0.2">
      <c r="C70" s="13"/>
      <c r="D70" s="9"/>
      <c r="E70" s="9"/>
      <c r="F70" s="5" t="s">
        <v>112</v>
      </c>
      <c r="G70" s="9">
        <v>0</v>
      </c>
      <c r="H70" s="9">
        <v>0</v>
      </c>
    </row>
    <row r="71" spans="3:8" x14ac:dyDescent="0.2">
      <c r="C71" s="13"/>
      <c r="D71" s="9"/>
      <c r="E71" s="9"/>
      <c r="F71" s="5"/>
      <c r="G71" s="9"/>
      <c r="H71" s="9"/>
    </row>
    <row r="72" spans="3:8" ht="22.5" x14ac:dyDescent="0.2">
      <c r="C72" s="13"/>
      <c r="D72" s="9"/>
      <c r="E72" s="9"/>
      <c r="F72" s="8" t="s">
        <v>113</v>
      </c>
      <c r="G72" s="9">
        <f>SUM(G73:G74)</f>
        <v>0</v>
      </c>
      <c r="H72" s="9">
        <f>SUM(H73:H74)</f>
        <v>0</v>
      </c>
    </row>
    <row r="73" spans="3:8" x14ac:dyDescent="0.2">
      <c r="C73" s="13"/>
      <c r="D73" s="9"/>
      <c r="E73" s="9"/>
      <c r="F73" s="5" t="s">
        <v>114</v>
      </c>
      <c r="G73" s="9">
        <v>0</v>
      </c>
      <c r="H73" s="9">
        <v>0</v>
      </c>
    </row>
    <row r="74" spans="3:8" x14ac:dyDescent="0.2">
      <c r="C74" s="13"/>
      <c r="D74" s="9"/>
      <c r="E74" s="9"/>
      <c r="F74" s="5" t="s">
        <v>115</v>
      </c>
      <c r="G74" s="9">
        <v>0</v>
      </c>
      <c r="H74" s="9">
        <v>0</v>
      </c>
    </row>
    <row r="75" spans="3:8" x14ac:dyDescent="0.2">
      <c r="C75" s="13"/>
      <c r="D75" s="9"/>
      <c r="E75" s="9"/>
      <c r="F75" s="5"/>
      <c r="G75" s="9"/>
      <c r="H75" s="9"/>
    </row>
    <row r="76" spans="3:8" x14ac:dyDescent="0.2">
      <c r="C76" s="13"/>
      <c r="D76" s="9"/>
      <c r="E76" s="9"/>
      <c r="F76" s="8" t="s">
        <v>116</v>
      </c>
      <c r="G76" s="7">
        <f>G60+G65+G72</f>
        <v>25466050.420000002</v>
      </c>
      <c r="H76" s="7">
        <f>H60+H65+H72</f>
        <v>37209168.009999998</v>
      </c>
    </row>
    <row r="77" spans="3:8" x14ac:dyDescent="0.2">
      <c r="C77" s="13"/>
      <c r="D77" s="9"/>
      <c r="E77" s="9"/>
      <c r="F77" s="5"/>
      <c r="G77" s="9"/>
      <c r="H77" s="9"/>
    </row>
    <row r="78" spans="3:8" x14ac:dyDescent="0.2">
      <c r="C78" s="13"/>
      <c r="D78" s="9"/>
      <c r="E78" s="9"/>
      <c r="F78" s="8" t="s">
        <v>117</v>
      </c>
      <c r="G78" s="7">
        <f>G56+G76</f>
        <v>26240724.690000001</v>
      </c>
      <c r="H78" s="7">
        <f>H56+H76</f>
        <v>46764766.530000001</v>
      </c>
    </row>
    <row r="79" spans="3:8" x14ac:dyDescent="0.2">
      <c r="C79" s="15"/>
      <c r="D79" s="16"/>
      <c r="E79" s="16"/>
      <c r="F79" s="17"/>
      <c r="G79" s="16"/>
      <c r="H79" s="16"/>
    </row>
    <row r="80" spans="3:8" ht="12.75" customHeight="1" x14ac:dyDescent="0.2">
      <c r="C80" s="26" t="s">
        <v>120</v>
      </c>
      <c r="D80" s="25"/>
    </row>
  </sheetData>
  <mergeCells count="1">
    <mergeCell ref="C1:H1"/>
  </mergeCells>
  <pageMargins left="0.7" right="0.7" top="0.75" bottom="0.75" header="0.3" footer="0.3"/>
  <pageSetup scale="4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Sandra Parra Perez</cp:lastModifiedBy>
  <cp:lastPrinted>2023-05-03T12:37:52Z</cp:lastPrinted>
  <dcterms:created xsi:type="dcterms:W3CDTF">2017-01-11T17:17:46Z</dcterms:created>
  <dcterms:modified xsi:type="dcterms:W3CDTF">2023-05-03T12:38:28Z</dcterms:modified>
</cp:coreProperties>
</file>