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LDF\"/>
    </mc:Choice>
  </mc:AlternateContent>
  <bookViews>
    <workbookView xWindow="0" yWindow="0" windowWidth="20490" windowHeight="7200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_xlnm.Print_Area" localSheetId="0">'Formato 5'!$A$1:$G$77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B65" i="1" s="1"/>
  <c r="F41" i="1"/>
  <c r="F70" i="1" s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E16" i="1"/>
  <c r="E41" i="1" s="1"/>
  <c r="E70" i="1" s="1"/>
  <c r="D16" i="1"/>
  <c r="D41" i="1" s="1"/>
  <c r="C16" i="1"/>
  <c r="C41" i="1" s="1"/>
  <c r="B16" i="1"/>
  <c r="B41" i="1" s="1"/>
  <c r="B70" i="1" s="1"/>
  <c r="G14" i="1"/>
  <c r="G13" i="1"/>
  <c r="G12" i="1"/>
  <c r="G11" i="1"/>
  <c r="G10" i="1"/>
  <c r="G9" i="1"/>
  <c r="A4" i="1"/>
  <c r="G41" i="1" l="1"/>
  <c r="G65" i="1"/>
  <c r="C70" i="1"/>
  <c r="D70" i="1"/>
  <c r="G70" i="1" l="1"/>
  <c r="G42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<sst xmlns="http://schemas.openxmlformats.org/spreadsheetml/2006/main" count="75" uniqueCount="75">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</sst>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LD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Anexo 3_Guía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7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">
        <v>74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tr">
        <f>'[3]Formato 3'!A4</f>
        <v>Del 1 de Enero al 30 de septiembre de 2024 (b)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2" t="s">
        <v>3</v>
      </c>
      <c r="B6" s="34" t="s">
        <v>4</v>
      </c>
      <c r="C6" s="34"/>
      <c r="D6" s="34"/>
      <c r="E6" s="34"/>
      <c r="F6" s="34"/>
      <c r="G6" s="34" t="s">
        <v>5</v>
      </c>
    </row>
    <row r="7" spans="1:7" ht="30" x14ac:dyDescent="0.25">
      <c r="A7" s="33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4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4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18</v>
      </c>
      <c r="B15" s="15">
        <v>1755921</v>
      </c>
      <c r="C15" s="15">
        <v>52969311</v>
      </c>
      <c r="D15" s="15">
        <v>54725232</v>
      </c>
      <c r="E15" s="15">
        <v>0</v>
      </c>
      <c r="F15" s="15">
        <v>0</v>
      </c>
      <c r="G15" s="15">
        <v>-1755921</v>
      </c>
    </row>
    <row r="16" spans="1:7" x14ac:dyDescent="0.25">
      <c r="A16" s="16" t="s">
        <v>19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hidden="1" x14ac:dyDescent="0.25">
      <c r="A17" s="17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hidden="1" x14ac:dyDescent="0.25">
      <c r="A18" s="17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hidden="1" x14ac:dyDescent="0.25">
      <c r="A19" s="17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hidden="1" x14ac:dyDescent="0.25">
      <c r="A20" s="17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hidden="1" x14ac:dyDescent="0.25">
      <c r="A21" s="17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hidden="1" x14ac:dyDescent="0.25">
      <c r="A22" s="17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hidden="1" x14ac:dyDescent="0.25">
      <c r="A23" s="17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hidden="1" x14ac:dyDescent="0.25">
      <c r="A24" s="17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hidden="1" x14ac:dyDescent="0.25">
      <c r="A25" s="17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hidden="1" x14ac:dyDescent="0.25">
      <c r="A26" s="17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hidden="1" x14ac:dyDescent="0.25">
      <c r="A27" s="17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25">
      <c r="A28" s="14" t="s">
        <v>31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hidden="1" x14ac:dyDescent="0.2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hidden="1" x14ac:dyDescent="0.25">
      <c r="A30" s="17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3" si="4">F30-B30</f>
        <v>0</v>
      </c>
    </row>
    <row r="31" spans="1:7" hidden="1" x14ac:dyDescent="0.25">
      <c r="A31" s="17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hidden="1" x14ac:dyDescent="0.25">
      <c r="A32" s="17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45" hidden="1" customHeight="1" x14ac:dyDescent="0.25">
      <c r="A33" s="17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45" customHeight="1" x14ac:dyDescent="0.25">
      <c r="A34" s="14" t="s">
        <v>37</v>
      </c>
      <c r="B34" s="15">
        <v>57219086</v>
      </c>
      <c r="C34" s="15">
        <v>54445755</v>
      </c>
      <c r="D34" s="15">
        <v>111664841</v>
      </c>
      <c r="E34" s="15">
        <v>86385494</v>
      </c>
      <c r="F34" s="15">
        <v>86385494</v>
      </c>
      <c r="G34" s="15">
        <v>29166408</v>
      </c>
    </row>
    <row r="35" spans="1:7" ht="14.45" customHeight="1" x14ac:dyDescent="0.25">
      <c r="A35" s="14" t="s">
        <v>38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hidden="1" customHeight="1" x14ac:dyDescent="0.25">
      <c r="A36" s="17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40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hidden="1" x14ac:dyDescent="0.25">
      <c r="A38" s="17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hidden="1" x14ac:dyDescent="0.25">
      <c r="A39" s="17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9" t="s">
        <v>43</v>
      </c>
      <c r="B41" s="20">
        <f t="shared" ref="B41:G41" si="7">SUM(B9,B10,B11,B12,B13,B14,B15,B16,B28,B34,B35,B37)</f>
        <v>58975007</v>
      </c>
      <c r="C41" s="20">
        <f t="shared" si="7"/>
        <v>107415066</v>
      </c>
      <c r="D41" s="20">
        <f t="shared" si="7"/>
        <v>166390073</v>
      </c>
      <c r="E41" s="20">
        <f t="shared" si="7"/>
        <v>86385494</v>
      </c>
      <c r="F41" s="20">
        <f t="shared" si="7"/>
        <v>86385494</v>
      </c>
      <c r="G41" s="20">
        <f t="shared" si="7"/>
        <v>27410487</v>
      </c>
    </row>
    <row r="42" spans="1:7" x14ac:dyDescent="0.25">
      <c r="A42" s="19" t="s">
        <v>44</v>
      </c>
      <c r="B42" s="21"/>
      <c r="C42" s="21"/>
      <c r="D42" s="21"/>
      <c r="E42" s="21"/>
      <c r="F42" s="21"/>
      <c r="G42" s="20">
        <f>IF(G41&gt;0,G41,0)</f>
        <v>27410487</v>
      </c>
    </row>
    <row r="43" spans="1:7" x14ac:dyDescent="0.25">
      <c r="A43" s="18"/>
      <c r="B43" s="22"/>
      <c r="C43" s="22"/>
      <c r="D43" s="22"/>
      <c r="E43" s="22"/>
      <c r="F43" s="22"/>
      <c r="G43" s="22"/>
    </row>
    <row r="44" spans="1:7" x14ac:dyDescent="0.25">
      <c r="A44" s="19" t="s">
        <v>45</v>
      </c>
      <c r="B44" s="22"/>
      <c r="C44" s="22"/>
      <c r="D44" s="22"/>
      <c r="E44" s="22"/>
      <c r="F44" s="22"/>
      <c r="G44" s="22"/>
    </row>
    <row r="45" spans="1:7" x14ac:dyDescent="0.25">
      <c r="A45" s="14" t="s">
        <v>46</v>
      </c>
      <c r="B45" s="15">
        <f t="shared" ref="B45:G45" si="8">SUM(B46:B53)</f>
        <v>0</v>
      </c>
      <c r="C45" s="15">
        <f t="shared" si="8"/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</row>
    <row r="46" spans="1:7" hidden="1" x14ac:dyDescent="0.25">
      <c r="A46" s="23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hidden="1" x14ac:dyDescent="0.25">
      <c r="A47" s="23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hidden="1" x14ac:dyDescent="0.25">
      <c r="A48" s="23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30" hidden="1" x14ac:dyDescent="0.25">
      <c r="A49" s="23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hidden="1" x14ac:dyDescent="0.25">
      <c r="A50" s="23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hidden="1" x14ac:dyDescent="0.25">
      <c r="A51" s="23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30" hidden="1" x14ac:dyDescent="0.25">
      <c r="A52" s="24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hidden="1" x14ac:dyDescent="0.25">
      <c r="A53" s="17" t="s">
        <v>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55</v>
      </c>
      <c r="B54" s="15">
        <f t="shared" ref="B54:G54" si="10">SUM(B55:B58)</f>
        <v>0</v>
      </c>
      <c r="C54" s="15">
        <f t="shared" si="10"/>
        <v>0</v>
      </c>
      <c r="D54" s="15">
        <f t="shared" si="10"/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</row>
    <row r="55" spans="1:7" hidden="1" x14ac:dyDescent="0.25">
      <c r="A55" s="24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hidden="1" x14ac:dyDescent="0.25">
      <c r="A56" s="23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8" si="11">F56-B56</f>
        <v>0</v>
      </c>
    </row>
    <row r="57" spans="1:7" hidden="1" x14ac:dyDescent="0.25">
      <c r="A57" s="23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hidden="1" x14ac:dyDescent="0.25">
      <c r="A58" s="24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1"/>
        <v>0</v>
      </c>
    </row>
    <row r="59" spans="1:7" x14ac:dyDescent="0.25">
      <c r="A59" s="14" t="s">
        <v>60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hidden="1" x14ac:dyDescent="0.25">
      <c r="A60" s="23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hidden="1" x14ac:dyDescent="0.25">
      <c r="A61" s="23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4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5">
      <c r="A63" s="14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22"/>
      <c r="C64" s="22"/>
      <c r="D64" s="22"/>
      <c r="E64" s="22"/>
      <c r="F64" s="22"/>
      <c r="G64" s="22"/>
    </row>
    <row r="65" spans="1:7" x14ac:dyDescent="0.25">
      <c r="A65" s="19" t="s">
        <v>65</v>
      </c>
      <c r="B65" s="20">
        <f t="shared" ref="B65:G65" si="14">B45+B54+B59+B62+B63</f>
        <v>0</v>
      </c>
      <c r="C65" s="20">
        <f t="shared" si="14"/>
        <v>0</v>
      </c>
      <c r="D65" s="20">
        <f t="shared" si="14"/>
        <v>0</v>
      </c>
      <c r="E65" s="20">
        <f t="shared" si="14"/>
        <v>0</v>
      </c>
      <c r="F65" s="20">
        <f t="shared" si="14"/>
        <v>0</v>
      </c>
      <c r="G65" s="20">
        <f t="shared" si="14"/>
        <v>0</v>
      </c>
    </row>
    <row r="66" spans="1:7" x14ac:dyDescent="0.25">
      <c r="A66" s="18"/>
      <c r="B66" s="22"/>
      <c r="C66" s="22"/>
      <c r="D66" s="22"/>
      <c r="E66" s="22"/>
      <c r="F66" s="22"/>
      <c r="G66" s="22"/>
    </row>
    <row r="67" spans="1:7" x14ac:dyDescent="0.25">
      <c r="A67" s="19" t="s">
        <v>66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8"/>
      <c r="B69" s="22"/>
      <c r="C69" s="22"/>
      <c r="D69" s="22"/>
      <c r="E69" s="22"/>
      <c r="F69" s="22"/>
      <c r="G69" s="22"/>
    </row>
    <row r="70" spans="1:7" x14ac:dyDescent="0.25">
      <c r="A70" s="19" t="s">
        <v>68</v>
      </c>
      <c r="B70" s="20">
        <f t="shared" ref="B70:G70" si="16">B41+B65+B67</f>
        <v>58975007</v>
      </c>
      <c r="C70" s="20">
        <f t="shared" si="16"/>
        <v>107415066</v>
      </c>
      <c r="D70" s="20">
        <f t="shared" si="16"/>
        <v>166390073</v>
      </c>
      <c r="E70" s="20">
        <f t="shared" si="16"/>
        <v>86385494</v>
      </c>
      <c r="F70" s="20">
        <f t="shared" si="16"/>
        <v>86385494</v>
      </c>
      <c r="G70" s="20">
        <f t="shared" si="16"/>
        <v>27410487</v>
      </c>
    </row>
    <row r="71" spans="1:7" x14ac:dyDescent="0.25">
      <c r="A71" s="18"/>
      <c r="B71" s="22"/>
      <c r="C71" s="22"/>
      <c r="D71" s="22"/>
      <c r="E71" s="22"/>
      <c r="F71" s="22"/>
      <c r="G71" s="22"/>
    </row>
    <row r="72" spans="1:7" x14ac:dyDescent="0.25">
      <c r="A72" s="19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25" t="s">
        <v>70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>F73-B73</f>
        <v>0</v>
      </c>
    </row>
    <row r="74" spans="1:7" ht="30" x14ac:dyDescent="0.25">
      <c r="A74" s="25" t="s">
        <v>71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26" t="s">
        <v>72</v>
      </c>
      <c r="B75" s="20">
        <f t="shared" ref="B75:G75" si="17">B73+B74</f>
        <v>0</v>
      </c>
      <c r="C75" s="20">
        <f t="shared" si="17"/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  <row r="77" spans="1:7" x14ac:dyDescent="0.25">
      <c r="A77" t="s">
        <v>73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  <ignoredErrors>
    <ignoredError sqref="B9:G27 B38:G53 B29:F37 B73:G75" unlockedFormula="1"/>
    <ignoredError sqref="B28:F28" formulaRange="1" unlockedFormula="1"/>
    <ignoredError sqref="G29:G37 B60:G72" formula="1" unlockedFormula="1"/>
    <ignoredError sqref="G28 B54:G5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2024-10-21T22:06:10Z</cp:lastPrinted>
  <dcterms:created xsi:type="dcterms:W3CDTF">2024-10-21T22:05:52Z</dcterms:created>
  <dcterms:modified xsi:type="dcterms:W3CDTF">2024-10-22T18:24:27Z</dcterms:modified>
</cp:coreProperties>
</file>