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FP 2023\Información financiera\Trimestre 3\CONAC\"/>
    </mc:Choice>
  </mc:AlternateContent>
  <bookViews>
    <workbookView xWindow="0" yWindow="0" windowWidth="16815" windowHeight="72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I25" i="1" s="1"/>
  <c r="H25" i="1"/>
  <c r="G25" i="1"/>
  <c r="E25" i="1"/>
  <c r="D25" i="1"/>
  <c r="F24" i="1"/>
  <c r="I24" i="1" s="1"/>
  <c r="F23" i="1"/>
  <c r="F22" i="1" s="1"/>
  <c r="H22" i="1"/>
  <c r="G22" i="1"/>
  <c r="E22" i="1"/>
  <c r="D22" i="1"/>
  <c r="F21" i="1"/>
  <c r="I21" i="1" s="1"/>
  <c r="F20" i="1"/>
  <c r="I20" i="1" s="1"/>
  <c r="I19" i="1"/>
  <c r="F19" i="1"/>
  <c r="H18" i="1"/>
  <c r="G18" i="1"/>
  <c r="E18" i="1"/>
  <c r="D18" i="1"/>
  <c r="I17" i="1"/>
  <c r="F17" i="1"/>
  <c r="F16" i="1"/>
  <c r="I16" i="1" s="1"/>
  <c r="F15" i="1"/>
  <c r="I15" i="1" s="1"/>
  <c r="F14" i="1"/>
  <c r="I14" i="1" s="1"/>
  <c r="I13" i="1"/>
  <c r="F13" i="1"/>
  <c r="F12" i="1"/>
  <c r="I12" i="1" s="1"/>
  <c r="F11" i="1"/>
  <c r="I11" i="1" s="1"/>
  <c r="F10" i="1"/>
  <c r="F9" i="1" s="1"/>
  <c r="H9" i="1"/>
  <c r="G9" i="1"/>
  <c r="E9" i="1"/>
  <c r="D9" i="1"/>
  <c r="F8" i="1"/>
  <c r="F6" i="1" s="1"/>
  <c r="I7" i="1"/>
  <c r="F7" i="1"/>
  <c r="H6" i="1"/>
  <c r="H36" i="1" s="1"/>
  <c r="G6" i="1"/>
  <c r="G36" i="1" s="1"/>
  <c r="E6" i="1"/>
  <c r="E36" i="1" s="1"/>
  <c r="D6" i="1"/>
  <c r="D36" i="1" s="1"/>
  <c r="I18" i="1" l="1"/>
  <c r="F25" i="1"/>
  <c r="I8" i="1"/>
  <c r="I6" i="1" s="1"/>
  <c r="I36" i="1" s="1"/>
  <c r="I10" i="1"/>
  <c r="I9" i="1" s="1"/>
  <c r="F18" i="1"/>
  <c r="F36" i="1" s="1"/>
  <c r="I23" i="1"/>
  <c r="I22" i="1" s="1"/>
  <c r="I31" i="1"/>
  <c r="I30" i="1" s="1"/>
</calcChain>
</file>

<file path=xl/sharedStrings.xml><?xml version="1.0" encoding="utf-8"?>
<sst xmlns="http://schemas.openxmlformats.org/spreadsheetml/2006/main" count="66" uniqueCount="66">
  <si>
    <t xml:space="preserve">
Instituto de Innovación, Ciencia y Emprendimiento para la Competitividad para el Estado de Guanajuato
Gasto por Categoría Programática
Del 01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</si>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</sst>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2" applyFont="1" applyProtection="1">
      <protection locked="0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4" fontId="4" fillId="0" borderId="0" xfId="2" applyNumberFormat="1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</cellXfs>
  <cellStyles count="5">
    <cellStyle name="Millares 10 2 3" xfId="4"/>
    <cellStyle name="Normal" xfId="0" builtinId="0"/>
    <cellStyle name="Normal 2 2" xfId="3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8"/>
  <sheetViews>
    <sheetView showGridLines="0" tabSelected="1" zoomScaleNormal="100" zoomScaleSheetLayoutView="90" workbookViewId="0">
      <selection activeCell="E6" sqref="E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6" customWidth="1"/>
    <col min="10" max="16384" width="11.42578125" style="1"/>
  </cols>
  <sheetData>
    <row r="1" spans="1:9" ht="51.7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ht="15" customHeight="1" x14ac:dyDescent="0.2">
      <c r="A2" s="30" t="s">
        <v>1</v>
      </c>
      <c r="B2" s="31"/>
      <c r="C2" s="32"/>
      <c r="D2" s="28" t="s">
        <v>2</v>
      </c>
      <c r="E2" s="28"/>
      <c r="F2" s="28"/>
      <c r="G2" s="28"/>
      <c r="H2" s="28"/>
      <c r="I2" s="39" t="s">
        <v>3</v>
      </c>
    </row>
    <row r="3" spans="1:9" ht="24.95" customHeight="1" x14ac:dyDescent="0.2">
      <c r="A3" s="33"/>
      <c r="B3" s="34"/>
      <c r="C3" s="35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0"/>
    </row>
    <row r="4" spans="1:9" x14ac:dyDescent="0.2">
      <c r="A4" s="36"/>
      <c r="B4" s="37"/>
      <c r="C4" s="38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 t="s">
        <v>11</v>
      </c>
      <c r="B5" s="7"/>
      <c r="C5" s="8"/>
      <c r="D5" s="9">
        <f>+D6+D9+D18+D22+D25+D30</f>
        <v>110398626.34000002</v>
      </c>
      <c r="E5" s="9">
        <f t="shared" ref="E5:I5" si="0">+E6+E9+E18+E22+E25+E30</f>
        <v>101385731.68000001</v>
      </c>
      <c r="F5" s="9">
        <f t="shared" si="0"/>
        <v>211784358.02000001</v>
      </c>
      <c r="G5" s="9">
        <f t="shared" si="0"/>
        <v>128386153.21000001</v>
      </c>
      <c r="H5" s="9">
        <f t="shared" si="0"/>
        <v>128436153.21000001</v>
      </c>
      <c r="I5" s="9">
        <f t="shared" si="0"/>
        <v>83398204.810000017</v>
      </c>
    </row>
    <row r="6" spans="1:9" x14ac:dyDescent="0.2">
      <c r="A6" s="10">
        <v>0</v>
      </c>
      <c r="B6" s="11" t="s">
        <v>12</v>
      </c>
      <c r="C6" s="12"/>
      <c r="D6" s="13">
        <f t="shared" ref="D6:I6" si="1">SUM(D7:D8)</f>
        <v>75079398.370000005</v>
      </c>
      <c r="E6" s="13">
        <f t="shared" si="1"/>
        <v>48537476.240000002</v>
      </c>
      <c r="F6" s="14">
        <f t="shared" si="1"/>
        <v>123616874.61000001</v>
      </c>
      <c r="G6" s="13">
        <f t="shared" si="1"/>
        <v>64530667.969999999</v>
      </c>
      <c r="H6" s="13">
        <f t="shared" si="1"/>
        <v>64580667.969999999</v>
      </c>
      <c r="I6" s="14">
        <f t="shared" si="1"/>
        <v>59086206.640000015</v>
      </c>
    </row>
    <row r="7" spans="1:9" x14ac:dyDescent="0.2">
      <c r="A7" s="10" t="s">
        <v>13</v>
      </c>
      <c r="B7" s="15"/>
      <c r="C7" s="16" t="s">
        <v>14</v>
      </c>
      <c r="D7" s="17">
        <v>75079398.370000005</v>
      </c>
      <c r="E7" s="17">
        <v>48537476.240000002</v>
      </c>
      <c r="F7" s="17">
        <f>D7+E7</f>
        <v>123616874.61000001</v>
      </c>
      <c r="G7" s="17">
        <v>64530667.969999999</v>
      </c>
      <c r="H7" s="17">
        <v>64580667.969999999</v>
      </c>
      <c r="I7" s="17">
        <f>F7-G7</f>
        <v>59086206.640000015</v>
      </c>
    </row>
    <row r="8" spans="1:9" x14ac:dyDescent="0.2">
      <c r="A8" s="10" t="s">
        <v>15</v>
      </c>
      <c r="B8" s="15"/>
      <c r="C8" s="16" t="s">
        <v>16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ht="11.25" customHeight="1" x14ac:dyDescent="0.2">
      <c r="A9" s="10">
        <v>0</v>
      </c>
      <c r="B9" s="11" t="s">
        <v>17</v>
      </c>
      <c r="C9" s="12"/>
      <c r="D9" s="14">
        <f t="shared" ref="D9:I9" si="2">SUM(D10:D17)</f>
        <v>20669426.460000001</v>
      </c>
      <c r="E9" s="14">
        <f t="shared" si="2"/>
        <v>35355171.240000002</v>
      </c>
      <c r="F9" s="14">
        <f t="shared" si="2"/>
        <v>56024597.700000003</v>
      </c>
      <c r="G9" s="14">
        <f t="shared" si="2"/>
        <v>44781667.030000001</v>
      </c>
      <c r="H9" s="14">
        <f t="shared" si="2"/>
        <v>44781667.030000001</v>
      </c>
      <c r="I9" s="14">
        <f t="shared" si="2"/>
        <v>11242930.670000002</v>
      </c>
    </row>
    <row r="10" spans="1:9" x14ac:dyDescent="0.2">
      <c r="A10" s="10" t="s">
        <v>18</v>
      </c>
      <c r="B10" s="15"/>
      <c r="C10" s="16" t="s">
        <v>19</v>
      </c>
      <c r="D10" s="17">
        <v>9435715.5399999991</v>
      </c>
      <c r="E10" s="17">
        <v>35520797.740000002</v>
      </c>
      <c r="F10" s="17">
        <f t="shared" ref="F10:F17" si="3">D10+E10</f>
        <v>44956513.280000001</v>
      </c>
      <c r="G10" s="17">
        <v>37761167.899999999</v>
      </c>
      <c r="H10" s="17">
        <v>37761167.899999999</v>
      </c>
      <c r="I10" s="17">
        <f t="shared" ref="I10:I17" si="4">F10-G10</f>
        <v>7195345.3800000027</v>
      </c>
    </row>
    <row r="11" spans="1:9" x14ac:dyDescent="0.2">
      <c r="A11" s="10" t="s">
        <v>20</v>
      </c>
      <c r="B11" s="15"/>
      <c r="C11" s="16" t="s">
        <v>21</v>
      </c>
      <c r="D11" s="17">
        <v>0</v>
      </c>
      <c r="E11" s="17">
        <v>0</v>
      </c>
      <c r="F11" s="17">
        <f t="shared" si="3"/>
        <v>0</v>
      </c>
      <c r="G11" s="17">
        <v>0</v>
      </c>
      <c r="H11" s="17">
        <v>0</v>
      </c>
      <c r="I11" s="17">
        <f t="shared" si="4"/>
        <v>0</v>
      </c>
    </row>
    <row r="12" spans="1:9" x14ac:dyDescent="0.2">
      <c r="A12" s="10" t="s">
        <v>22</v>
      </c>
      <c r="B12" s="15"/>
      <c r="C12" s="16" t="s">
        <v>23</v>
      </c>
      <c r="D12" s="17">
        <v>11233710.92</v>
      </c>
      <c r="E12" s="17">
        <v>-165626.5</v>
      </c>
      <c r="F12" s="17">
        <f t="shared" si="3"/>
        <v>11068084.42</v>
      </c>
      <c r="G12" s="17">
        <v>7020499.1299999999</v>
      </c>
      <c r="H12" s="17">
        <v>7020499.1299999999</v>
      </c>
      <c r="I12" s="17">
        <f t="shared" si="4"/>
        <v>4047585.29</v>
      </c>
    </row>
    <row r="13" spans="1:9" x14ac:dyDescent="0.2">
      <c r="A13" s="10" t="s">
        <v>24</v>
      </c>
      <c r="B13" s="15"/>
      <c r="C13" s="16" t="s">
        <v>25</v>
      </c>
      <c r="D13" s="17">
        <v>0</v>
      </c>
      <c r="E13" s="17">
        <v>0</v>
      </c>
      <c r="F13" s="17">
        <f t="shared" si="3"/>
        <v>0</v>
      </c>
      <c r="G13" s="17">
        <v>0</v>
      </c>
      <c r="H13" s="17">
        <v>0</v>
      </c>
      <c r="I13" s="17">
        <f t="shared" si="4"/>
        <v>0</v>
      </c>
    </row>
    <row r="14" spans="1:9" x14ac:dyDescent="0.2">
      <c r="A14" s="10" t="s">
        <v>26</v>
      </c>
      <c r="B14" s="15"/>
      <c r="C14" s="16" t="s">
        <v>27</v>
      </c>
      <c r="D14" s="17">
        <v>0</v>
      </c>
      <c r="E14" s="17">
        <v>0</v>
      </c>
      <c r="F14" s="17">
        <f t="shared" si="3"/>
        <v>0</v>
      </c>
      <c r="G14" s="17">
        <v>0</v>
      </c>
      <c r="H14" s="17">
        <v>0</v>
      </c>
      <c r="I14" s="17">
        <f t="shared" si="4"/>
        <v>0</v>
      </c>
    </row>
    <row r="15" spans="1:9" x14ac:dyDescent="0.2">
      <c r="A15" s="10" t="s">
        <v>28</v>
      </c>
      <c r="B15" s="15"/>
      <c r="C15" s="16" t="s">
        <v>29</v>
      </c>
      <c r="D15" s="17">
        <v>0</v>
      </c>
      <c r="E15" s="17">
        <v>0</v>
      </c>
      <c r="F15" s="17">
        <f t="shared" si="3"/>
        <v>0</v>
      </c>
      <c r="G15" s="17">
        <v>0</v>
      </c>
      <c r="H15" s="17">
        <v>0</v>
      </c>
      <c r="I15" s="17">
        <f t="shared" si="4"/>
        <v>0</v>
      </c>
    </row>
    <row r="16" spans="1:9" x14ac:dyDescent="0.2">
      <c r="A16" s="10" t="s">
        <v>30</v>
      </c>
      <c r="B16" s="15"/>
      <c r="C16" s="16" t="s">
        <v>31</v>
      </c>
      <c r="D16" s="17">
        <v>0</v>
      </c>
      <c r="E16" s="17">
        <v>0</v>
      </c>
      <c r="F16" s="17">
        <f t="shared" si="3"/>
        <v>0</v>
      </c>
      <c r="G16" s="17">
        <v>0</v>
      </c>
      <c r="H16" s="17">
        <v>0</v>
      </c>
      <c r="I16" s="17">
        <f t="shared" si="4"/>
        <v>0</v>
      </c>
    </row>
    <row r="17" spans="1:10" x14ac:dyDescent="0.2">
      <c r="A17" s="10" t="s">
        <v>32</v>
      </c>
      <c r="B17" s="15"/>
      <c r="C17" s="16" t="s">
        <v>33</v>
      </c>
      <c r="D17" s="17">
        <v>0</v>
      </c>
      <c r="E17" s="17">
        <v>0</v>
      </c>
      <c r="F17" s="17">
        <f t="shared" si="3"/>
        <v>0</v>
      </c>
      <c r="G17" s="17">
        <v>0</v>
      </c>
      <c r="H17" s="17">
        <v>0</v>
      </c>
      <c r="I17" s="17">
        <f t="shared" si="4"/>
        <v>0</v>
      </c>
    </row>
    <row r="18" spans="1:10" ht="11.25" customHeight="1" x14ac:dyDescent="0.2">
      <c r="A18" s="10">
        <v>0</v>
      </c>
      <c r="B18" s="11" t="s">
        <v>34</v>
      </c>
      <c r="C18" s="12"/>
      <c r="D18" s="14">
        <f t="shared" ref="D18:I18" si="5">SUM(D19:D21)</f>
        <v>14649801.51</v>
      </c>
      <c r="E18" s="14">
        <f t="shared" si="5"/>
        <v>17493084.199999999</v>
      </c>
      <c r="F18" s="14">
        <f t="shared" si="5"/>
        <v>32142885.710000001</v>
      </c>
      <c r="G18" s="14">
        <f t="shared" si="5"/>
        <v>19073818.210000001</v>
      </c>
      <c r="H18" s="14">
        <f t="shared" si="5"/>
        <v>19073818.210000001</v>
      </c>
      <c r="I18" s="14">
        <f t="shared" si="5"/>
        <v>13069067.5</v>
      </c>
    </row>
    <row r="19" spans="1:10" x14ac:dyDescent="0.2">
      <c r="A19" s="10" t="s">
        <v>35</v>
      </c>
      <c r="B19" s="15"/>
      <c r="C19" s="16" t="s">
        <v>36</v>
      </c>
      <c r="D19" s="17">
        <v>14649801.51</v>
      </c>
      <c r="E19" s="17">
        <v>17493084.199999999</v>
      </c>
      <c r="F19" s="17">
        <f>D19+E19</f>
        <v>32142885.710000001</v>
      </c>
      <c r="G19" s="17">
        <v>19073818.210000001</v>
      </c>
      <c r="H19" s="17">
        <v>19073818.210000001</v>
      </c>
      <c r="I19" s="17">
        <f>F19-G19</f>
        <v>13069067.5</v>
      </c>
      <c r="J19" s="18"/>
    </row>
    <row r="20" spans="1:10" ht="11.25" customHeight="1" x14ac:dyDescent="0.2">
      <c r="A20" s="10" t="s">
        <v>37</v>
      </c>
      <c r="B20" s="15"/>
      <c r="C20" s="16" t="s">
        <v>38</v>
      </c>
      <c r="D20" s="17">
        <v>0</v>
      </c>
      <c r="E20" s="17">
        <v>0</v>
      </c>
      <c r="F20" s="17">
        <f>D20+E20</f>
        <v>0</v>
      </c>
      <c r="G20" s="17">
        <v>0</v>
      </c>
      <c r="H20" s="17">
        <v>0</v>
      </c>
      <c r="I20" s="17">
        <f>F20-G20</f>
        <v>0</v>
      </c>
    </row>
    <row r="21" spans="1:10" x14ac:dyDescent="0.2">
      <c r="A21" s="10" t="s">
        <v>39</v>
      </c>
      <c r="B21" s="15"/>
      <c r="C21" s="16" t="s">
        <v>40</v>
      </c>
      <c r="D21" s="17">
        <v>0</v>
      </c>
      <c r="E21" s="17">
        <v>0</v>
      </c>
      <c r="F21" s="17">
        <f>D21+E21</f>
        <v>0</v>
      </c>
      <c r="G21" s="17">
        <v>0</v>
      </c>
      <c r="H21" s="17">
        <v>0</v>
      </c>
      <c r="I21" s="17">
        <f>F21-G21</f>
        <v>0</v>
      </c>
    </row>
    <row r="22" spans="1:10" x14ac:dyDescent="0.2">
      <c r="A22" s="10">
        <v>0</v>
      </c>
      <c r="B22" s="11" t="s">
        <v>41</v>
      </c>
      <c r="C22" s="12"/>
      <c r="D22" s="14">
        <f t="shared" ref="D22:I22" si="6">SUM(D23:D24)</f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0</v>
      </c>
    </row>
    <row r="23" spans="1:10" x14ac:dyDescent="0.2">
      <c r="A23" s="10" t="s">
        <v>42</v>
      </c>
      <c r="B23" s="15"/>
      <c r="C23" s="16" t="s">
        <v>43</v>
      </c>
      <c r="D23" s="17">
        <v>0</v>
      </c>
      <c r="E23" s="17">
        <v>0</v>
      </c>
      <c r="F23" s="17">
        <f>D23+E23</f>
        <v>0</v>
      </c>
      <c r="G23" s="17">
        <v>0</v>
      </c>
      <c r="H23" s="17">
        <v>0</v>
      </c>
      <c r="I23" s="17">
        <f>F23-G23</f>
        <v>0</v>
      </c>
    </row>
    <row r="24" spans="1:10" x14ac:dyDescent="0.2">
      <c r="A24" s="10" t="s">
        <v>44</v>
      </c>
      <c r="B24" s="15"/>
      <c r="C24" s="16" t="s">
        <v>45</v>
      </c>
      <c r="D24" s="17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7">
        <f>F24-G24</f>
        <v>0</v>
      </c>
    </row>
    <row r="25" spans="1:10" x14ac:dyDescent="0.2">
      <c r="A25" s="10">
        <v>0</v>
      </c>
      <c r="B25" s="11" t="s">
        <v>46</v>
      </c>
      <c r="C25" s="12"/>
      <c r="D25" s="14">
        <f t="shared" ref="D25:I25" si="7">SUM(D26:D29)</f>
        <v>0</v>
      </c>
      <c r="E25" s="14">
        <f t="shared" si="7"/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</row>
    <row r="26" spans="1:10" x14ac:dyDescent="0.2">
      <c r="A26" s="10" t="s">
        <v>47</v>
      </c>
      <c r="B26" s="15"/>
      <c r="C26" s="16" t="s">
        <v>48</v>
      </c>
      <c r="D26" s="17">
        <v>0</v>
      </c>
      <c r="E26" s="17">
        <v>0</v>
      </c>
      <c r="F26" s="17">
        <f>D26+E26</f>
        <v>0</v>
      </c>
      <c r="G26" s="17">
        <v>0</v>
      </c>
      <c r="H26" s="17">
        <v>0</v>
      </c>
      <c r="I26" s="17">
        <f>F26-G26</f>
        <v>0</v>
      </c>
    </row>
    <row r="27" spans="1:10" x14ac:dyDescent="0.2">
      <c r="A27" s="10" t="s">
        <v>49</v>
      </c>
      <c r="B27" s="15"/>
      <c r="C27" s="16" t="s">
        <v>50</v>
      </c>
      <c r="D27" s="17">
        <v>0</v>
      </c>
      <c r="E27" s="17">
        <v>0</v>
      </c>
      <c r="F27" s="17">
        <f>D27+E27</f>
        <v>0</v>
      </c>
      <c r="G27" s="17">
        <v>0</v>
      </c>
      <c r="H27" s="17">
        <v>0</v>
      </c>
      <c r="I27" s="17">
        <f>F27-G27</f>
        <v>0</v>
      </c>
    </row>
    <row r="28" spans="1:10" x14ac:dyDescent="0.2">
      <c r="A28" s="10" t="s">
        <v>51</v>
      </c>
      <c r="B28" s="15"/>
      <c r="C28" s="16" t="s">
        <v>52</v>
      </c>
      <c r="D28" s="17">
        <v>0</v>
      </c>
      <c r="E28" s="17">
        <v>0</v>
      </c>
      <c r="F28" s="17">
        <f>D28+E28</f>
        <v>0</v>
      </c>
      <c r="G28" s="17">
        <v>0</v>
      </c>
      <c r="H28" s="17">
        <v>0</v>
      </c>
      <c r="I28" s="17">
        <f>F28-G28</f>
        <v>0</v>
      </c>
    </row>
    <row r="29" spans="1:10" x14ac:dyDescent="0.2">
      <c r="A29" s="10" t="s">
        <v>53</v>
      </c>
      <c r="B29" s="15"/>
      <c r="C29" s="16" t="s">
        <v>54</v>
      </c>
      <c r="D29" s="17">
        <v>0</v>
      </c>
      <c r="E29" s="17">
        <v>0</v>
      </c>
      <c r="F29" s="17">
        <f>D29+E29</f>
        <v>0</v>
      </c>
      <c r="G29" s="17">
        <v>0</v>
      </c>
      <c r="H29" s="17">
        <v>0</v>
      </c>
      <c r="I29" s="17">
        <f>F29-G29</f>
        <v>0</v>
      </c>
    </row>
    <row r="30" spans="1:10" x14ac:dyDescent="0.2">
      <c r="A30" s="10">
        <v>0</v>
      </c>
      <c r="B30" s="11" t="s">
        <v>55</v>
      </c>
      <c r="C30" s="12"/>
      <c r="D30" s="14">
        <f t="shared" ref="D30:I30" si="8">SUM(D31:D34)</f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</row>
    <row r="31" spans="1:10" x14ac:dyDescent="0.2">
      <c r="A31" s="10" t="s">
        <v>56</v>
      </c>
      <c r="B31" s="15"/>
      <c r="C31" s="16" t="s">
        <v>57</v>
      </c>
      <c r="D31" s="17">
        <v>0</v>
      </c>
      <c r="E31" s="17">
        <v>0</v>
      </c>
      <c r="F31" s="17">
        <f>D31+E31</f>
        <v>0</v>
      </c>
      <c r="G31" s="17">
        <v>0</v>
      </c>
      <c r="H31" s="17">
        <v>0</v>
      </c>
      <c r="I31" s="17">
        <f>F31-G31</f>
        <v>0</v>
      </c>
    </row>
    <row r="32" spans="1:10" x14ac:dyDescent="0.2">
      <c r="A32" s="10" t="s">
        <v>58</v>
      </c>
      <c r="B32" s="16" t="s">
        <v>59</v>
      </c>
      <c r="C32" s="16"/>
      <c r="D32" s="17">
        <v>0</v>
      </c>
      <c r="E32" s="17">
        <v>0</v>
      </c>
      <c r="F32" s="17">
        <f>D32+E32</f>
        <v>0</v>
      </c>
      <c r="G32" s="17">
        <v>0</v>
      </c>
      <c r="H32" s="17">
        <v>0</v>
      </c>
      <c r="I32" s="17">
        <f>F32-G32</f>
        <v>0</v>
      </c>
    </row>
    <row r="33" spans="1:9" x14ac:dyDescent="0.2">
      <c r="A33" s="10" t="s">
        <v>60</v>
      </c>
      <c r="B33" s="16" t="s">
        <v>61</v>
      </c>
      <c r="C33" s="16"/>
      <c r="D33" s="17">
        <v>0</v>
      </c>
      <c r="E33" s="17">
        <v>0</v>
      </c>
      <c r="F33" s="17">
        <f>D33+E33</f>
        <v>0</v>
      </c>
      <c r="G33" s="17">
        <v>0</v>
      </c>
      <c r="H33" s="17">
        <v>0</v>
      </c>
      <c r="I33" s="17">
        <f>F33-G33</f>
        <v>0</v>
      </c>
    </row>
    <row r="34" spans="1:9" x14ac:dyDescent="0.2">
      <c r="A34" s="10" t="s">
        <v>62</v>
      </c>
      <c r="B34" s="16" t="s">
        <v>63</v>
      </c>
      <c r="C34" s="16"/>
      <c r="D34" s="17">
        <v>0</v>
      </c>
      <c r="E34" s="17">
        <v>0</v>
      </c>
      <c r="F34" s="17">
        <f>D34+E34</f>
        <v>0</v>
      </c>
      <c r="G34" s="17">
        <v>0</v>
      </c>
      <c r="H34" s="17">
        <v>0</v>
      </c>
      <c r="I34" s="17">
        <f>F34-G34</f>
        <v>0</v>
      </c>
    </row>
    <row r="35" spans="1:9" x14ac:dyDescent="0.2">
      <c r="A35" s="19"/>
      <c r="B35" s="20"/>
      <c r="C35" s="21"/>
      <c r="D35" s="22"/>
      <c r="E35" s="22"/>
      <c r="F35" s="22"/>
      <c r="G35" s="22"/>
      <c r="H35" s="22"/>
      <c r="I35" s="22"/>
    </row>
    <row r="36" spans="1:9" ht="15" customHeight="1" x14ac:dyDescent="0.2">
      <c r="A36" s="41" t="s">
        <v>64</v>
      </c>
      <c r="B36" s="42"/>
      <c r="C36" s="43"/>
      <c r="D36" s="23">
        <f t="shared" ref="D36:I36" si="9">+D6+D9+D18+D22+D25+D30</f>
        <v>110398626.34000002</v>
      </c>
      <c r="E36" s="23">
        <f t="shared" si="9"/>
        <v>101385731.68000001</v>
      </c>
      <c r="F36" s="23">
        <f t="shared" si="9"/>
        <v>211784358.02000001</v>
      </c>
      <c r="G36" s="23">
        <f t="shared" si="9"/>
        <v>128386153.21000001</v>
      </c>
      <c r="H36" s="23">
        <f t="shared" si="9"/>
        <v>128436153.21000001</v>
      </c>
      <c r="I36" s="23">
        <f t="shared" si="9"/>
        <v>83398204.810000017</v>
      </c>
    </row>
    <row r="37" spans="1:9" ht="18.75" customHeight="1" x14ac:dyDescent="0.2">
      <c r="A37" s="1" t="s">
        <v>65</v>
      </c>
      <c r="B37" s="24"/>
      <c r="C37" s="24"/>
      <c r="D37" s="24"/>
      <c r="E37" s="24"/>
      <c r="F37" s="24"/>
      <c r="G37" s="24"/>
      <c r="H37" s="24"/>
      <c r="I37" s="25"/>
    </row>
    <row r="38" spans="1:9" x14ac:dyDescent="0.2">
      <c r="D38" s="18"/>
      <c r="E38" s="18"/>
      <c r="F38" s="18"/>
      <c r="G38" s="18"/>
      <c r="H38" s="18"/>
      <c r="I38" s="18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2023-10-23T22:38:42Z</dcterms:created>
  <dcterms:modified xsi:type="dcterms:W3CDTF">2023-12-06T20:12:14Z</dcterms:modified>
</cp:coreProperties>
</file>