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arrap.IDEAGTO\Downloads\4TO TRIMESTRE\LDF\"/>
    </mc:Choice>
  </mc:AlternateContent>
  <bookViews>
    <workbookView xWindow="0" yWindow="0" windowWidth="23040" windowHeight="952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<sst xmlns="http://schemas.openxmlformats.org/spreadsheetml/2006/main" count="128" uniqueCount="127">
  <si>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</si>
  <si>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</si>
  <si>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</si>
  <si>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</si>
  <si>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</si>
  <si>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</si>
  <si>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</si>
  <si>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</si>
  <si>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</si>
  <si>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</si>
  <si>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</si>
  <si>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</si>
  <si>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</si>
  <si>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</si>
  <si>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</si>
  <si>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</si>
  <si>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</si>
  <si>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</si>
  <si>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</si>
  <si>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</si>
  <si>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</si>
  <si>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</si>
  <si>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</si>
  <si>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</si>
  <si>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</si>
  <si>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</si>
  <si>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</si>
  <si>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</si>
  <si>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</si>
  <si>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</si>
  <si>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</si>
  <si>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</si>
  <si>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</si>
  <si>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</si>
  <si>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</si>
  <si>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</si>
  <si>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</si>
  <si>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</si>
  <si>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</si>
  <si>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</si>
  <si>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</si>
  <si>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</si>
  <si>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</si>
  <si>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</si>
  <si>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</si>
  <si>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</si>
  <si>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</si>
  <si>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</si>
  <si>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</si>
  <si>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</si>
  <si>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</si>
  <si>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</si>
  <si>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</si>
  <si>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</si>
  <si>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</si>
  <si>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</si>
  <si>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</si>
  <si>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</si>
  <si>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</si>
  <si>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</si>
  <si>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</si>
  <si>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</si>
  <si>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</si>
  <si>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</si>
  <si>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</si>
  <si>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</si>
  <si>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</si>
  <si>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</si>
  <si>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</si>
  <si>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</si>
  <si>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</si>
  <si>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</si>
  <si>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</si>
  <si>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</si>
  <si>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</si>
  <si>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</si>
  <si>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</si>
  <si>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</si>
  <si>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</si>
  <si>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</si>
  <si>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</si>
  <si>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</si>
  <si>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</si>
  <si>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</si>
  <si>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</si>
  <si>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</si>
  <si>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</si>
  <si>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</si>
  <si>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</si>
  <si>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</si>
  <si>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</si>
  <si>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</si>
  <si>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</si>
  <si>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</si>
  <si>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</si>
  <si>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</si>
  <si>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</si>
  <si>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</si>
  <si>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</si>
  <si>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</si>
  <si>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</si>
  <si>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</si>
  <si>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</si>
  <si>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</si>
  <si>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</si>
  <si>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</si>
  <si>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</si>
  <si>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</si>
  <si>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</si>
  <si>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</si>
  <si>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</si>
  <si>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</si>
  <si>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</si>
  <si>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</si>
  <si>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</si>
  <si>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</si>
  <si>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</si>
  <si>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</si>
  <si>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</si>
  <si>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</si>
  <si>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</si>
  <si>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</si>
  <si>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31 de Diciembre de 2021 y al 31 de Diciembre de 2022</t>
  </si>
  <si>
    <t>31 de diciembre de 2021</t>
  </si>
  <si>
    <t>“Bajo protesta de decir verdad declaramos que los Estados Financieros y sus notas, son razonablemente correctos y son responsabilidad del emisor”.</t>
  </si>
  <si>
    <t xml:space="preserve">  </t>
  </si>
  <si>
    <t xml:space="preserve">
Instituto de Innovación, Ciencia y Emprendimiento para la Competitividad para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</si>
</sst>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8"/>
      <color theme="3"/>
      <name val="Calibri Light"/>
      <family val="2"/>
      <scheme val="major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859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5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4" fontId="11" fillId="17" borderId="8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9" applyNumberFormat="0" applyAlignment="0" applyProtection="0"/>
    <xf numFmtId="0" fontId="14" fillId="20" borderId="10" applyNumberFormat="0" applyAlignment="0" applyProtection="0"/>
    <xf numFmtId="0" fontId="15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21" borderId="9" applyNumberFormat="0" applyAlignment="0" applyProtection="0"/>
    <xf numFmtId="0" fontId="18" fillId="2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5" fillId="23" borderId="12" applyNumberFormat="0" applyFont="0" applyAlignment="0" applyProtection="0"/>
    <xf numFmtId="0" fontId="5" fillId="23" borderId="12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9" fontId="5" fillId="0" borderId="0" applyFont="0" applyFill="0" applyBorder="0" applyAlignment="0" applyProtection="0"/>
    <xf numFmtId="0" fontId="20" fillId="19" borderId="13" applyNumberFormat="0" applyAlignment="0" applyProtection="0"/>
    <xf numFmtId="4" fontId="21" fillId="24" borderId="8" applyNumberFormat="0" applyProtection="0">
      <alignment vertical="center"/>
    </xf>
    <xf numFmtId="4" fontId="21" fillId="24" borderId="8" applyNumberFormat="0" applyProtection="0">
      <alignment vertical="center"/>
    </xf>
    <xf numFmtId="4" fontId="22" fillId="25" borderId="8" applyNumberFormat="0" applyProtection="0">
      <alignment horizontal="center" vertical="center" wrapText="1"/>
    </xf>
    <xf numFmtId="4" fontId="23" fillId="24" borderId="8" applyNumberFormat="0" applyProtection="0">
      <alignment vertical="center"/>
    </xf>
    <xf numFmtId="4" fontId="23" fillId="24" borderId="8" applyNumberFormat="0" applyProtection="0">
      <alignment vertical="center"/>
    </xf>
    <xf numFmtId="4" fontId="24" fillId="26" borderId="8" applyNumberFormat="0" applyProtection="0">
      <alignment horizontal="center" vertical="center" wrapText="1"/>
    </xf>
    <xf numFmtId="4" fontId="21" fillId="24" borderId="8" applyNumberFormat="0" applyProtection="0">
      <alignment horizontal="left" vertical="center" indent="1"/>
    </xf>
    <xf numFmtId="4" fontId="21" fillId="24" borderId="8" applyNumberFormat="0" applyProtection="0">
      <alignment horizontal="left" vertical="center" indent="1"/>
    </xf>
    <xf numFmtId="4" fontId="25" fillId="25" borderId="8" applyNumberFormat="0" applyProtection="0">
      <alignment horizontal="left" vertical="center" wrapText="1"/>
    </xf>
    <xf numFmtId="0" fontId="21" fillId="24" borderId="8" applyNumberFormat="0" applyProtection="0">
      <alignment horizontal="left" vertical="top" indent="1"/>
    </xf>
    <xf numFmtId="4" fontId="21" fillId="17" borderId="0" applyNumberFormat="0" applyProtection="0">
      <alignment horizontal="left" vertical="center" indent="1"/>
    </xf>
    <xf numFmtId="4" fontId="21" fillId="17" borderId="0" applyNumberFormat="0" applyProtection="0">
      <alignment horizontal="left" vertical="center" indent="1"/>
    </xf>
    <xf numFmtId="4" fontId="26" fillId="27" borderId="0" applyNumberFormat="0" applyProtection="0">
      <alignment horizontal="left" vertical="center" wrapText="1"/>
    </xf>
    <xf numFmtId="4" fontId="11" fillId="28" borderId="8" applyNumberFormat="0" applyProtection="0">
      <alignment horizontal="right" vertical="center"/>
    </xf>
    <xf numFmtId="4" fontId="11" fillId="28" borderId="8" applyNumberFormat="0" applyProtection="0">
      <alignment horizontal="right" vertical="center"/>
    </xf>
    <xf numFmtId="4" fontId="27" fillId="29" borderId="8" applyNumberFormat="0" applyProtection="0">
      <alignment horizontal="right" vertical="center"/>
    </xf>
    <xf numFmtId="4" fontId="11" fillId="30" borderId="8" applyNumberFormat="0" applyProtection="0">
      <alignment horizontal="right" vertical="center"/>
    </xf>
    <xf numFmtId="4" fontId="11" fillId="30" borderId="8" applyNumberFormat="0" applyProtection="0">
      <alignment horizontal="right" vertical="center"/>
    </xf>
    <xf numFmtId="4" fontId="27" fillId="31" borderId="8" applyNumberFormat="0" applyProtection="0">
      <alignment horizontal="right" vertical="center"/>
    </xf>
    <xf numFmtId="4" fontId="11" fillId="32" borderId="8" applyNumberFormat="0" applyProtection="0">
      <alignment horizontal="right" vertical="center"/>
    </xf>
    <xf numFmtId="4" fontId="11" fillId="32" borderId="8" applyNumberFormat="0" applyProtection="0">
      <alignment horizontal="right" vertical="center"/>
    </xf>
    <xf numFmtId="4" fontId="27" fillId="33" borderId="8" applyNumberFormat="0" applyProtection="0">
      <alignment horizontal="right" vertical="center"/>
    </xf>
    <xf numFmtId="4" fontId="11" fillId="34" borderId="8" applyNumberFormat="0" applyProtection="0">
      <alignment horizontal="right" vertical="center"/>
    </xf>
    <xf numFmtId="4" fontId="11" fillId="34" borderId="8" applyNumberFormat="0" applyProtection="0">
      <alignment horizontal="right" vertical="center"/>
    </xf>
    <xf numFmtId="4" fontId="27" fillId="35" borderId="8" applyNumberFormat="0" applyProtection="0">
      <alignment horizontal="right" vertical="center"/>
    </xf>
    <xf numFmtId="4" fontId="11" fillId="36" borderId="8" applyNumberFormat="0" applyProtection="0">
      <alignment horizontal="right" vertical="center"/>
    </xf>
    <xf numFmtId="4" fontId="11" fillId="36" borderId="8" applyNumberFormat="0" applyProtection="0">
      <alignment horizontal="right" vertical="center"/>
    </xf>
    <xf numFmtId="4" fontId="27" fillId="37" borderId="8" applyNumberFormat="0" applyProtection="0">
      <alignment horizontal="right" vertical="center"/>
    </xf>
    <xf numFmtId="4" fontId="11" fillId="25" borderId="8" applyNumberFormat="0" applyProtection="0">
      <alignment horizontal="right" vertical="center"/>
    </xf>
    <xf numFmtId="4" fontId="11" fillId="25" borderId="8" applyNumberFormat="0" applyProtection="0">
      <alignment horizontal="right" vertical="center"/>
    </xf>
    <xf numFmtId="4" fontId="27" fillId="38" borderId="8" applyNumberFormat="0" applyProtection="0">
      <alignment horizontal="right" vertical="center"/>
    </xf>
    <xf numFmtId="4" fontId="11" fillId="39" borderId="8" applyNumberFormat="0" applyProtection="0">
      <alignment horizontal="right" vertical="center"/>
    </xf>
    <xf numFmtId="4" fontId="11" fillId="39" borderId="8" applyNumberFormat="0" applyProtection="0">
      <alignment horizontal="right" vertical="center"/>
    </xf>
    <xf numFmtId="4" fontId="27" fillId="40" borderId="8" applyNumberFormat="0" applyProtection="0">
      <alignment horizontal="right" vertical="center"/>
    </xf>
    <xf numFmtId="4" fontId="11" fillId="41" borderId="8" applyNumberFormat="0" applyProtection="0">
      <alignment horizontal="right" vertical="center"/>
    </xf>
    <xf numFmtId="4" fontId="11" fillId="41" borderId="8" applyNumberFormat="0" applyProtection="0">
      <alignment horizontal="right" vertical="center"/>
    </xf>
    <xf numFmtId="4" fontId="27" fillId="42" borderId="8" applyNumberFormat="0" applyProtection="0">
      <alignment horizontal="right" vertical="center"/>
    </xf>
    <xf numFmtId="4" fontId="11" fillId="43" borderId="8" applyNumberFormat="0" applyProtection="0">
      <alignment horizontal="right" vertical="center"/>
    </xf>
    <xf numFmtId="4" fontId="11" fillId="43" borderId="8" applyNumberFormat="0" applyProtection="0">
      <alignment horizontal="right" vertical="center"/>
    </xf>
    <xf numFmtId="4" fontId="27" fillId="44" borderId="8" applyNumberFormat="0" applyProtection="0">
      <alignment horizontal="right" vertical="center"/>
    </xf>
    <xf numFmtId="4" fontId="21" fillId="45" borderId="14" applyNumberFormat="0" applyProtection="0">
      <alignment horizontal="left" vertical="center" indent="1"/>
    </xf>
    <xf numFmtId="4" fontId="21" fillId="45" borderId="14" applyNumberFormat="0" applyProtection="0">
      <alignment horizontal="left" vertical="center" indent="1"/>
    </xf>
    <xf numFmtId="4" fontId="28" fillId="45" borderId="12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28" fillId="47" borderId="0" applyNumberFormat="0" applyProtection="0">
      <alignment horizontal="left" vertical="center" indent="1"/>
    </xf>
    <xf numFmtId="4" fontId="29" fillId="48" borderId="0" applyNumberFormat="0" applyProtection="0">
      <alignment horizontal="left" vertical="center" indent="1"/>
    </xf>
    <xf numFmtId="4" fontId="29" fillId="48" borderId="0" applyNumberFormat="0" applyProtection="0">
      <alignment horizontal="left" vertical="center" indent="1"/>
    </xf>
    <xf numFmtId="4" fontId="29" fillId="48" borderId="0" applyNumberFormat="0" applyProtection="0">
      <alignment horizontal="left" vertical="center" indent="1"/>
    </xf>
    <xf numFmtId="4" fontId="29" fillId="48" borderId="0" applyNumberFormat="0" applyProtection="0">
      <alignment horizontal="left" vertical="center" indent="1"/>
    </xf>
    <xf numFmtId="4" fontId="29" fillId="48" borderId="0" applyNumberFormat="0" applyProtection="0">
      <alignment horizontal="left" vertical="center" indent="1"/>
    </xf>
    <xf numFmtId="4" fontId="11" fillId="17" borderId="8" applyNumberFormat="0" applyProtection="0">
      <alignment horizontal="right" vertical="center"/>
    </xf>
    <xf numFmtId="4" fontId="11" fillId="17" borderId="8" applyNumberFormat="0" applyProtection="0">
      <alignment horizontal="right" vertical="center"/>
    </xf>
    <xf numFmtId="4" fontId="27" fillId="49" borderId="8" applyNumberFormat="0" applyProtection="0">
      <alignment horizontal="right" vertical="center"/>
    </xf>
    <xf numFmtId="4" fontId="11" fillId="46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11" fillId="17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11" fillId="17" borderId="0" applyNumberFormat="0" applyProtection="0">
      <alignment horizontal="left" vertical="center" indent="1"/>
    </xf>
    <xf numFmtId="4" fontId="11" fillId="17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11" fillId="17" borderId="0" applyNumberFormat="0" applyProtection="0">
      <alignment horizontal="left" vertical="center" indent="1"/>
    </xf>
    <xf numFmtId="4" fontId="11" fillId="17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11" fillId="17" borderId="0" applyNumberFormat="0" applyProtection="0">
      <alignment horizontal="left" vertical="center" indent="1"/>
    </xf>
    <xf numFmtId="4" fontId="11" fillId="17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0" fontId="5" fillId="48" borderId="8" applyNumberFormat="0" applyProtection="0">
      <alignment horizontal="left" vertical="center" indent="1"/>
    </xf>
    <xf numFmtId="0" fontId="5" fillId="48" borderId="8" applyNumberFormat="0" applyProtection="0">
      <alignment horizontal="left" vertical="center" indent="1"/>
    </xf>
    <xf numFmtId="0" fontId="5" fillId="48" borderId="8" applyNumberFormat="0" applyProtection="0">
      <alignment horizontal="left" vertical="center" indent="1"/>
    </xf>
    <xf numFmtId="0" fontId="5" fillId="48" borderId="8" applyNumberFormat="0" applyProtection="0">
      <alignment horizontal="left" vertical="center" indent="1"/>
    </xf>
    <xf numFmtId="0" fontId="5" fillId="48" borderId="8" applyNumberFormat="0" applyProtection="0">
      <alignment horizontal="left" vertical="top" indent="1"/>
    </xf>
    <xf numFmtId="0" fontId="5" fillId="48" borderId="8" applyNumberFormat="0" applyProtection="0">
      <alignment horizontal="left" vertical="top" indent="1"/>
    </xf>
    <xf numFmtId="0" fontId="5" fillId="48" borderId="8" applyNumberFormat="0" applyProtection="0">
      <alignment horizontal="left" vertical="top" indent="1"/>
    </xf>
    <xf numFmtId="0" fontId="5" fillId="48" borderId="8" applyNumberFormat="0" applyProtection="0">
      <alignment horizontal="left" vertical="top" indent="1"/>
    </xf>
    <xf numFmtId="0" fontId="5" fillId="17" borderId="8" applyNumberFormat="0" applyProtection="0">
      <alignment horizontal="left" vertical="center" indent="1"/>
    </xf>
    <xf numFmtId="0" fontId="5" fillId="17" borderId="8" applyNumberFormat="0" applyProtection="0">
      <alignment horizontal="left" vertical="center" indent="1"/>
    </xf>
    <xf numFmtId="0" fontId="5" fillId="17" borderId="8" applyNumberFormat="0" applyProtection="0">
      <alignment horizontal="left" vertical="center" indent="1"/>
    </xf>
    <xf numFmtId="0" fontId="5" fillId="17" borderId="8" applyNumberFormat="0" applyProtection="0">
      <alignment horizontal="left" vertical="center" indent="1"/>
    </xf>
    <xf numFmtId="0" fontId="5" fillId="17" borderId="8" applyNumberFormat="0" applyProtection="0">
      <alignment horizontal="left" vertical="top" indent="1"/>
    </xf>
    <xf numFmtId="0" fontId="5" fillId="17" borderId="8" applyNumberFormat="0" applyProtection="0">
      <alignment horizontal="left" vertical="top" indent="1"/>
    </xf>
    <xf numFmtId="0" fontId="5" fillId="17" borderId="8" applyNumberFormat="0" applyProtection="0">
      <alignment horizontal="left" vertical="top" indent="1"/>
    </xf>
    <xf numFmtId="0" fontId="5" fillId="17" borderId="8" applyNumberFormat="0" applyProtection="0">
      <alignment horizontal="left" vertical="top" indent="1"/>
    </xf>
    <xf numFmtId="0" fontId="5" fillId="50" borderId="8" applyNumberFormat="0" applyProtection="0">
      <alignment horizontal="left" vertical="center" indent="1"/>
    </xf>
    <xf numFmtId="0" fontId="5" fillId="50" borderId="8" applyNumberFormat="0" applyProtection="0">
      <alignment horizontal="left" vertical="center" indent="1"/>
    </xf>
    <xf numFmtId="0" fontId="5" fillId="50" borderId="8" applyNumberFormat="0" applyProtection="0">
      <alignment horizontal="left" vertical="center" indent="1"/>
    </xf>
    <xf numFmtId="0" fontId="5" fillId="50" borderId="8" applyNumberFormat="0" applyProtection="0">
      <alignment horizontal="left" vertical="center" indent="1"/>
    </xf>
    <xf numFmtId="0" fontId="5" fillId="50" borderId="8" applyNumberFormat="0" applyProtection="0">
      <alignment horizontal="left" vertical="top" indent="1"/>
    </xf>
    <xf numFmtId="0" fontId="5" fillId="50" borderId="8" applyNumberFormat="0" applyProtection="0">
      <alignment horizontal="left" vertical="top" indent="1"/>
    </xf>
    <xf numFmtId="0" fontId="5" fillId="50" borderId="8" applyNumberFormat="0" applyProtection="0">
      <alignment horizontal="left" vertical="top" indent="1"/>
    </xf>
    <xf numFmtId="0" fontId="5" fillId="50" borderId="8" applyNumberFormat="0" applyProtection="0">
      <alignment horizontal="left" vertical="top" indent="1"/>
    </xf>
    <xf numFmtId="0" fontId="5" fillId="46" borderId="8" applyNumberFormat="0" applyProtection="0">
      <alignment horizontal="left" vertical="center" indent="1"/>
    </xf>
    <xf numFmtId="0" fontId="5" fillId="46" borderId="8" applyNumberFormat="0" applyProtection="0">
      <alignment horizontal="left" vertical="center" indent="1"/>
    </xf>
    <xf numFmtId="0" fontId="5" fillId="46" borderId="8" applyNumberFormat="0" applyProtection="0">
      <alignment horizontal="left" vertical="center" indent="1"/>
    </xf>
    <xf numFmtId="0" fontId="5" fillId="46" borderId="8" applyNumberFormat="0" applyProtection="0">
      <alignment horizontal="left" vertical="center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27" borderId="3" applyNumberFormat="0">
      <protection locked="0"/>
    </xf>
    <xf numFmtId="0" fontId="5" fillId="27" borderId="3" applyNumberFormat="0">
      <protection locked="0"/>
    </xf>
    <xf numFmtId="0" fontId="5" fillId="27" borderId="3" applyNumberFormat="0">
      <protection locked="0"/>
    </xf>
    <xf numFmtId="0" fontId="5" fillId="27" borderId="3" applyNumberFormat="0">
      <protection locked="0"/>
    </xf>
    <xf numFmtId="4" fontId="11" fillId="51" borderId="8" applyNumberFormat="0" applyProtection="0">
      <alignment vertical="center"/>
    </xf>
    <xf numFmtId="4" fontId="11" fillId="51" borderId="8" applyNumberFormat="0" applyProtection="0">
      <alignment vertical="center"/>
    </xf>
    <xf numFmtId="4" fontId="27" fillId="52" borderId="8" applyNumberFormat="0" applyProtection="0">
      <alignment vertical="center"/>
    </xf>
    <xf numFmtId="4" fontId="30" fillId="51" borderId="8" applyNumberFormat="0" applyProtection="0">
      <alignment vertical="center"/>
    </xf>
    <xf numFmtId="4" fontId="30" fillId="51" borderId="8" applyNumberFormat="0" applyProtection="0">
      <alignment vertical="center"/>
    </xf>
    <xf numFmtId="4" fontId="31" fillId="52" borderId="8" applyNumberFormat="0" applyProtection="0">
      <alignment vertical="center"/>
    </xf>
    <xf numFmtId="4" fontId="11" fillId="51" borderId="8" applyNumberFormat="0" applyProtection="0">
      <alignment horizontal="left" vertical="center" indent="1"/>
    </xf>
    <xf numFmtId="4" fontId="11" fillId="51" borderId="8" applyNumberFormat="0" applyProtection="0">
      <alignment horizontal="left" vertical="center" indent="1"/>
    </xf>
    <xf numFmtId="4" fontId="29" fillId="49" borderId="15" applyNumberFormat="0" applyProtection="0">
      <alignment horizontal="left" vertical="center" indent="1"/>
    </xf>
    <xf numFmtId="0" fontId="11" fillId="51" borderId="8" applyNumberFormat="0" applyProtection="0">
      <alignment horizontal="left" vertical="top" indent="1"/>
    </xf>
    <xf numFmtId="4" fontId="11" fillId="46" borderId="8" applyNumberFormat="0" applyProtection="0">
      <alignment horizontal="right" vertical="center"/>
    </xf>
    <xf numFmtId="4" fontId="11" fillId="46" borderId="8" applyNumberFormat="0" applyProtection="0">
      <alignment horizontal="right" vertical="center"/>
    </xf>
    <xf numFmtId="4" fontId="32" fillId="27" borderId="16" applyNumberFormat="0" applyProtection="0">
      <alignment horizontal="center" vertical="center" wrapText="1"/>
    </xf>
    <xf numFmtId="4" fontId="30" fillId="46" borderId="8" applyNumberFormat="0" applyProtection="0">
      <alignment horizontal="right" vertical="center"/>
    </xf>
    <xf numFmtId="4" fontId="30" fillId="46" borderId="8" applyNumberFormat="0" applyProtection="0">
      <alignment horizontal="right" vertical="center"/>
    </xf>
    <xf numFmtId="4" fontId="31" fillId="52" borderId="8" applyNumberFormat="0" applyProtection="0">
      <alignment horizontal="center" vertical="center" wrapText="1"/>
    </xf>
    <xf numFmtId="4" fontId="11" fillId="17" borderId="8" applyNumberFormat="0" applyProtection="0">
      <alignment horizontal="left" vertical="center" indent="1"/>
    </xf>
    <xf numFmtId="4" fontId="33" fillId="53" borderId="16" applyNumberFormat="0" applyProtection="0">
      <alignment horizontal="left" vertical="center" wrapText="1"/>
    </xf>
    <xf numFmtId="0" fontId="11" fillId="17" borderId="8" applyNumberFormat="0" applyProtection="0">
      <alignment horizontal="left" vertical="top" indent="1"/>
    </xf>
    <xf numFmtId="4" fontId="34" fillId="54" borderId="0" applyNumberFormat="0" applyProtection="0">
      <alignment horizontal="left" vertical="center" indent="1"/>
    </xf>
    <xf numFmtId="4" fontId="34" fillId="54" borderId="0" applyNumberFormat="0" applyProtection="0">
      <alignment horizontal="left" vertical="center" indent="1"/>
    </xf>
    <xf numFmtId="4" fontId="34" fillId="54" borderId="0" applyNumberFormat="0" applyProtection="0">
      <alignment horizontal="left" vertical="center" indent="1"/>
    </xf>
    <xf numFmtId="4" fontId="34" fillId="54" borderId="0" applyNumberFormat="0" applyProtection="0">
      <alignment horizontal="left" vertical="center" indent="1"/>
    </xf>
    <xf numFmtId="4" fontId="34" fillId="54" borderId="0" applyNumberFormat="0" applyProtection="0">
      <alignment horizontal="left" vertical="center" indent="1"/>
    </xf>
    <xf numFmtId="4" fontId="35" fillId="46" borderId="8" applyNumberFormat="0" applyProtection="0">
      <alignment horizontal="right" vertical="center"/>
    </xf>
    <xf numFmtId="4" fontId="35" fillId="46" borderId="8" applyNumberFormat="0" applyProtection="0">
      <alignment horizontal="right" vertical="center"/>
    </xf>
    <xf numFmtId="4" fontId="36" fillId="52" borderId="8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1" fillId="0" borderId="18" applyNumberFormat="0" applyFill="0" applyAlignment="0" applyProtection="0"/>
    <xf numFmtId="0" fontId="16" fillId="0" borderId="19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20" applyNumberFormat="0" applyFill="0" applyAlignment="0" applyProtection="0"/>
    <xf numFmtId="0" fontId="7" fillId="0" borderId="7" applyNumberFormat="0" applyFill="0" applyAlignment="0" applyProtection="0"/>
    <xf numFmtId="0" fontId="1" fillId="0" borderId="6" applyNumberFormat="0" applyFill="0" applyAlignment="0" applyProtection="0"/>
    <xf numFmtId="0" fontId="43" fillId="0" borderId="0"/>
    <xf numFmtId="43" fontId="5" fillId="0" borderId="0" applyFont="0" applyFill="0" applyBorder="0" applyAlignment="0" applyProtection="0"/>
    <xf numFmtId="0" fontId="43" fillId="0" borderId="0"/>
    <xf numFmtId="0" fontId="3" fillId="0" borderId="0"/>
    <xf numFmtId="0" fontId="4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0" fontId="3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left" indent="2"/>
    </xf>
    <xf numFmtId="0" fontId="0" fillId="16" borderId="4" xfId="0" applyFill="1" applyBorder="1" applyAlignment="1">
      <alignment vertical="center"/>
    </xf>
    <xf numFmtId="0" fontId="1" fillId="16" borderId="2" xfId="0" applyFont="1" applyFill="1" applyBorder="1" applyAlignment="1">
      <alignment horizontal="left" vertical="center" indent="2"/>
    </xf>
    <xf numFmtId="4" fontId="0" fillId="16" borderId="4" xfId="1" applyNumberFormat="1" applyFont="1" applyFill="1" applyBorder="1" applyAlignment="1" applyProtection="1">
      <alignment horizontal="right" vertical="center"/>
      <protection locked="0"/>
    </xf>
    <xf numFmtId="49" fontId="0" fillId="16" borderId="2" xfId="0" applyNumberFormat="1" applyFill="1" applyBorder="1" applyAlignment="1">
      <alignment horizontal="left" vertical="center" indent="3"/>
    </xf>
    <xf numFmtId="49" fontId="0" fillId="16" borderId="2" xfId="0" applyNumberFormat="1" applyFill="1" applyBorder="1" applyAlignment="1">
      <alignment horizontal="left" vertical="center" indent="5"/>
    </xf>
    <xf numFmtId="4" fontId="3" fillId="16" borderId="4" xfId="1" applyNumberFormat="1" applyFont="1" applyFill="1" applyBorder="1" applyAlignment="1" applyProtection="1">
      <alignment horizontal="right" vertical="center"/>
      <protection locked="0"/>
    </xf>
    <xf numFmtId="4" fontId="0" fillId="16" borderId="4" xfId="1" applyNumberFormat="1" applyFont="1" applyFill="1" applyBorder="1" applyAlignment="1">
      <alignment horizontal="right" vertical="center"/>
    </xf>
    <xf numFmtId="49" fontId="0" fillId="16" borderId="4" xfId="0" applyNumberFormat="1" applyFill="1" applyBorder="1" applyAlignment="1">
      <alignment vertical="center"/>
    </xf>
    <xf numFmtId="4" fontId="1" fillId="16" borderId="4" xfId="1" applyNumberFormat="1" applyFont="1" applyFill="1" applyBorder="1" applyAlignment="1" applyProtection="1">
      <alignment horizontal="right" vertical="center"/>
      <protection locked="0"/>
    </xf>
    <xf numFmtId="49" fontId="1" fillId="16" borderId="2" xfId="0" applyNumberFormat="1" applyFont="1" applyFill="1" applyBorder="1" applyAlignment="1">
      <alignment horizontal="left" vertical="center" indent="2"/>
    </xf>
    <xf numFmtId="49" fontId="0" fillId="16" borderId="2" xfId="0" applyNumberFormat="1" applyFill="1" applyBorder="1" applyAlignment="1">
      <alignment horizontal="left" indent="3"/>
    </xf>
    <xf numFmtId="49" fontId="1" fillId="16" borderId="2" xfId="0" applyNumberFormat="1" applyFont="1" applyFill="1" applyBorder="1" applyAlignment="1">
      <alignment horizontal="left" indent="2"/>
    </xf>
    <xf numFmtId="2" fontId="0" fillId="16" borderId="4" xfId="0" applyNumberFormat="1" applyFill="1" applyBorder="1" applyAlignment="1">
      <alignment horizontal="right" vertical="center"/>
    </xf>
    <xf numFmtId="49" fontId="0" fillId="16" borderId="2" xfId="0" applyNumberFormat="1" applyFont="1" applyFill="1" applyBorder="1" applyAlignment="1">
      <alignment horizontal="left" vertical="center" indent="2"/>
    </xf>
    <xf numFmtId="49" fontId="0" fillId="16" borderId="2" xfId="0" applyNumberFormat="1" applyFont="1" applyFill="1" applyBorder="1" applyAlignment="1">
      <alignment horizontal="left" vertical="center" indent="3"/>
    </xf>
    <xf numFmtId="49" fontId="0" fillId="16" borderId="2" xfId="0" applyNumberFormat="1" applyFont="1" applyFill="1" applyBorder="1" applyAlignment="1">
      <alignment horizontal="left" indent="3"/>
    </xf>
    <xf numFmtId="0" fontId="0" fillId="16" borderId="0" xfId="0" applyFill="1" applyAlignment="1">
      <alignment horizontal="left" indent="2"/>
    </xf>
    <xf numFmtId="0" fontId="0" fillId="16" borderId="0" xfId="0" applyFill="1"/>
    <xf numFmtId="0" fontId="4" fillId="16" borderId="0" xfId="2" applyFont="1" applyFill="1"/>
    <xf numFmtId="0" fontId="1" fillId="2" borderId="28" xfId="0" applyFont="1" applyFill="1" applyBorder="1" applyAlignment="1">
      <alignment horizontal="left" vertical="center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>
      <alignment horizontal="left" vertical="center" indent="2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16" borderId="32" xfId="0" applyFont="1" applyFill="1" applyBorder="1" applyAlignment="1">
      <alignment horizontal="left" vertical="center" indent="2"/>
    </xf>
    <xf numFmtId="0" fontId="0" fillId="16" borderId="33" xfId="0" applyFill="1" applyBorder="1" applyAlignment="1">
      <alignment vertical="center"/>
    </xf>
    <xf numFmtId="0" fontId="0" fillId="16" borderId="32" xfId="0" applyFill="1" applyBorder="1" applyAlignment="1">
      <alignment horizontal="left" vertical="center" indent="3"/>
    </xf>
    <xf numFmtId="4" fontId="0" fillId="16" borderId="33" xfId="1" applyNumberFormat="1" applyFont="1" applyFill="1" applyBorder="1" applyAlignment="1" applyProtection="1">
      <alignment horizontal="right" vertical="center"/>
      <protection locked="0"/>
    </xf>
    <xf numFmtId="0" fontId="0" fillId="16" borderId="32" xfId="0" applyFont="1" applyFill="1" applyBorder="1" applyAlignment="1">
      <alignment horizontal="left" vertical="center" indent="5"/>
    </xf>
    <xf numFmtId="4" fontId="3" fillId="16" borderId="33" xfId="1" applyNumberFormat="1" applyFont="1" applyFill="1" applyBorder="1" applyAlignment="1" applyProtection="1">
      <alignment horizontal="right" vertical="center"/>
      <protection locked="0"/>
    </xf>
    <xf numFmtId="0" fontId="0" fillId="16" borderId="32" xfId="0" applyFill="1" applyBorder="1" applyAlignment="1">
      <alignment horizontal="left" vertical="center" indent="5"/>
    </xf>
    <xf numFmtId="0" fontId="0" fillId="16" borderId="32" xfId="0" applyFill="1" applyBorder="1" applyAlignment="1">
      <alignment vertical="center"/>
    </xf>
    <xf numFmtId="4" fontId="0" fillId="16" borderId="33" xfId="1" applyNumberFormat="1" applyFont="1" applyFill="1" applyBorder="1" applyAlignment="1">
      <alignment horizontal="right" vertical="center"/>
    </xf>
    <xf numFmtId="0" fontId="1" fillId="16" borderId="32" xfId="0" applyFont="1" applyFill="1" applyBorder="1" applyAlignment="1">
      <alignment horizontal="left" vertical="center" indent="3"/>
    </xf>
    <xf numFmtId="4" fontId="1" fillId="16" borderId="33" xfId="1" applyNumberFormat="1" applyFont="1" applyFill="1" applyBorder="1" applyAlignment="1" applyProtection="1">
      <alignment horizontal="right" vertical="center"/>
      <protection locked="0"/>
    </xf>
    <xf numFmtId="0" fontId="0" fillId="16" borderId="32" xfId="0" applyFill="1" applyBorder="1"/>
    <xf numFmtId="0" fontId="0" fillId="16" borderId="34" xfId="0" applyFill="1" applyBorder="1"/>
    <xf numFmtId="3" fontId="0" fillId="16" borderId="35" xfId="0" applyNumberFormat="1" applyFill="1" applyBorder="1" applyAlignment="1">
      <alignment horizontal="right" vertical="center"/>
    </xf>
    <xf numFmtId="49" fontId="0" fillId="16" borderId="35" xfId="0" applyNumberFormat="1" applyFill="1" applyBorder="1" applyAlignment="1">
      <alignment vertical="center"/>
    </xf>
    <xf numFmtId="4" fontId="0" fillId="16" borderId="35" xfId="0" applyNumberFormat="1" applyFill="1" applyBorder="1" applyAlignment="1">
      <alignment vertical="center"/>
    </xf>
    <xf numFmtId="4" fontId="0" fillId="16" borderId="36" xfId="0" applyNumberForma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</cellXfs>
  <cellStyles count="859">
    <cellStyle name="=C:\WINNT\SYSTEM32\COMMAND.COM" xfId="25"/>
    <cellStyle name="20% - Énfasis1 2" xfId="184"/>
    <cellStyle name="20% - Énfasis1 2 2" xfId="185"/>
    <cellStyle name="20% - Énfasis1 2 2 2" xfId="186"/>
    <cellStyle name="20% - Énfasis1 2 3" xfId="187"/>
    <cellStyle name="20% - Énfasis1 3" xfId="188"/>
    <cellStyle name="20% - Énfasis1 3 2" xfId="189"/>
    <cellStyle name="20% - Énfasis1 4" xfId="190"/>
    <cellStyle name="20% - Énfasis1 4 2" xfId="191"/>
    <cellStyle name="20% - Énfasis1 5" xfId="192"/>
    <cellStyle name="20% - Énfasis2 2" xfId="193"/>
    <cellStyle name="20% - Énfasis2 2 2" xfId="194"/>
    <cellStyle name="20% - Énfasis2 2 2 2" xfId="195"/>
    <cellStyle name="20% - Énfasis2 2 3" xfId="196"/>
    <cellStyle name="20% - Énfasis2 3" xfId="197"/>
    <cellStyle name="20% - Énfasis2 3 2" xfId="198"/>
    <cellStyle name="20% - Énfasis2 4" xfId="199"/>
    <cellStyle name="20% - Énfasis2 4 2" xfId="200"/>
    <cellStyle name="20% - Énfasis2 5" xfId="201"/>
    <cellStyle name="20% - Énfasis3 2" xfId="202"/>
    <cellStyle name="20% - Énfasis3 2 2" xfId="203"/>
    <cellStyle name="20% - Énfasis3 2 2 2" xfId="204"/>
    <cellStyle name="20% - Énfasis3 2 3" xfId="205"/>
    <cellStyle name="20% - Énfasis3 3" xfId="206"/>
    <cellStyle name="20% - Énfasis3 3 2" xfId="207"/>
    <cellStyle name="20% - Énfasis3 4" xfId="208"/>
    <cellStyle name="20% - Énfasis3 4 2" xfId="209"/>
    <cellStyle name="20% - Énfasis3 5" xfId="210"/>
    <cellStyle name="20% - Énfasis4 2" xfId="211"/>
    <cellStyle name="20% - Énfasis4 2 2" xfId="212"/>
    <cellStyle name="20% - Énfasis4 2 2 2" xfId="213"/>
    <cellStyle name="20% - Énfasis4 2 3" xfId="214"/>
    <cellStyle name="20% - Énfasis4 3" xfId="215"/>
    <cellStyle name="20% - Énfasis4 3 2" xfId="216"/>
    <cellStyle name="20% - Énfasis4 4" xfId="217"/>
    <cellStyle name="20% - Énfasis4 4 2" xfId="218"/>
    <cellStyle name="20% - Énfasis4 5" xfId="219"/>
    <cellStyle name="20% - Énfasis5 2" xfId="220"/>
    <cellStyle name="20% - Énfasis5 2 2" xfId="221"/>
    <cellStyle name="20% - Énfasis5 2 2 2" xfId="222"/>
    <cellStyle name="20% - Énfasis5 2 3" xfId="223"/>
    <cellStyle name="20% - Énfasis5 3" xfId="224"/>
    <cellStyle name="20% - Énfasis5 3 2" xfId="225"/>
    <cellStyle name="20% - Énfasis5 4" xfId="226"/>
    <cellStyle name="20% - Énfasis5 4 2" xfId="227"/>
    <cellStyle name="20% - Énfasis5 5" xfId="228"/>
    <cellStyle name="20% - Énfasis6 2" xfId="229"/>
    <cellStyle name="20% - Énfasis6 2 2" xfId="230"/>
    <cellStyle name="20% - Énfasis6 2 2 2" xfId="231"/>
    <cellStyle name="20% - Énfasis6 2 3" xfId="232"/>
    <cellStyle name="20% - Énfasis6 3" xfId="233"/>
    <cellStyle name="20% - Énfasis6 3 2" xfId="234"/>
    <cellStyle name="20% - Énfasis6 4" xfId="235"/>
    <cellStyle name="20% - Énfasis6 4 2" xfId="236"/>
    <cellStyle name="20% - Énfasis6 5" xfId="237"/>
    <cellStyle name="40% - Énfasis1 2" xfId="238"/>
    <cellStyle name="40% - Énfasis1 2 2" xfId="239"/>
    <cellStyle name="40% - Énfasis1 2 2 2" xfId="240"/>
    <cellStyle name="40% - Énfasis1 2 3" xfId="241"/>
    <cellStyle name="40% - Énfasis1 3" xfId="242"/>
    <cellStyle name="40% - Énfasis1 3 2" xfId="243"/>
    <cellStyle name="40% - Énfasis1 4" xfId="244"/>
    <cellStyle name="40% - Énfasis1 4 2" xfId="245"/>
    <cellStyle name="40% - Énfasis1 5" xfId="246"/>
    <cellStyle name="40% - Énfasis2 2" xfId="247"/>
    <cellStyle name="40% - Énfasis2 2 2" xfId="248"/>
    <cellStyle name="40% - Énfasis2 2 2 2" xfId="249"/>
    <cellStyle name="40% - Énfasis2 2 3" xfId="250"/>
    <cellStyle name="40% - Énfasis2 3" xfId="251"/>
    <cellStyle name="40% - Énfasis2 3 2" xfId="252"/>
    <cellStyle name="40% - Énfasis2 4" xfId="253"/>
    <cellStyle name="40% - Énfasis2 4 2" xfId="254"/>
    <cellStyle name="40% - Énfasis2 5" xfId="255"/>
    <cellStyle name="40% - Énfasis3 2" xfId="256"/>
    <cellStyle name="40% - Énfasis3 2 2" xfId="257"/>
    <cellStyle name="40% - Énfasis3 2 2 2" xfId="258"/>
    <cellStyle name="40% - Énfasis3 2 3" xfId="259"/>
    <cellStyle name="40% - Énfasis3 3" xfId="260"/>
    <cellStyle name="40% - Énfasis3 3 2" xfId="261"/>
    <cellStyle name="40% - Énfasis3 4" xfId="262"/>
    <cellStyle name="40% - Énfasis3 4 2" xfId="263"/>
    <cellStyle name="40% - Énfasis3 5" xfId="264"/>
    <cellStyle name="40% - Énfasis4 2" xfId="265"/>
    <cellStyle name="40% - Énfasis4 2 2" xfId="266"/>
    <cellStyle name="40% - Énfasis4 2 2 2" xfId="267"/>
    <cellStyle name="40% - Énfasis4 2 3" xfId="268"/>
    <cellStyle name="40% - Énfasis4 3" xfId="269"/>
    <cellStyle name="40% - Énfasis4 3 2" xfId="270"/>
    <cellStyle name="40% - Énfasis4 4" xfId="271"/>
    <cellStyle name="40% - Énfasis4 4 2" xfId="272"/>
    <cellStyle name="40% - Énfasis4 5" xfId="273"/>
    <cellStyle name="40% - Énfasis5 2" xfId="274"/>
    <cellStyle name="40% - Énfasis5 2 2" xfId="275"/>
    <cellStyle name="40% - Énfasis5 2 2 2" xfId="276"/>
    <cellStyle name="40% - Énfasis5 2 3" xfId="277"/>
    <cellStyle name="40% - Énfasis5 3" xfId="278"/>
    <cellStyle name="40% - Énfasis5 3 2" xfId="279"/>
    <cellStyle name="40% - Énfasis5 4" xfId="280"/>
    <cellStyle name="40% - Énfasis5 4 2" xfId="281"/>
    <cellStyle name="40% - Énfasis5 5" xfId="282"/>
    <cellStyle name="40% - Énfasis6 2" xfId="283"/>
    <cellStyle name="40% - Énfasis6 2 2" xfId="284"/>
    <cellStyle name="40% - Énfasis6 2 2 2" xfId="285"/>
    <cellStyle name="40% - Énfasis6 2 3" xfId="286"/>
    <cellStyle name="40% - Énfasis6 3" xfId="287"/>
    <cellStyle name="40% - Énfasis6 3 2" xfId="288"/>
    <cellStyle name="40% - Énfasis6 4" xfId="289"/>
    <cellStyle name="40% - Énfasis6 4 2" xfId="290"/>
    <cellStyle name="40% - Énfasis6 5" xfId="291"/>
    <cellStyle name="Buena 2" xfId="292"/>
    <cellStyle name="Cálculo 2" xfId="293"/>
    <cellStyle name="Celda de comprobación 2" xfId="294"/>
    <cellStyle name="Celda vinculada 2" xfId="295"/>
    <cellStyle name="Encabezado 4 2" xfId="296"/>
    <cellStyle name="Entrada 2" xfId="297"/>
    <cellStyle name="Euro" xfId="6"/>
    <cellStyle name="Fecha" xfId="27"/>
    <cellStyle name="Fijo" xfId="28"/>
    <cellStyle name="HEADING1" xfId="29"/>
    <cellStyle name="HEADING2" xfId="30"/>
    <cellStyle name="Incorrecto 2" xfId="298"/>
    <cellStyle name="Millares" xfId="1" builtinId="3"/>
    <cellStyle name="Millares 10" xfId="181"/>
    <cellStyle name="Millares 10 2" xfId="836"/>
    <cellStyle name="Millares 10 2 2" xfId="851"/>
    <cellStyle name="Millares 10 2 3" xfId="856"/>
    <cellStyle name="Millares 11" xfId="174"/>
    <cellStyle name="Millares 12" xfId="31"/>
    <cellStyle name="Millares 13" xfId="32"/>
    <cellStyle name="Millares 14" xfId="33"/>
    <cellStyle name="Millares 15" xfId="34"/>
    <cellStyle name="Millares 15 2" xfId="299"/>
    <cellStyle name="Millares 15 2 2" xfId="300"/>
    <cellStyle name="Millares 15 3" xfId="301"/>
    <cellStyle name="Millares 2" xfId="4"/>
    <cellStyle name="Millares 2 10" xfId="35"/>
    <cellStyle name="Millares 2 11" xfId="36"/>
    <cellStyle name="Millares 2 12" xfId="37"/>
    <cellStyle name="Millares 2 13" xfId="38"/>
    <cellStyle name="Millares 2 14" xfId="39"/>
    <cellStyle name="Millares 2 15" xfId="40"/>
    <cellStyle name="Millares 2 16" xfId="41"/>
    <cellStyle name="Millares 2 16 2" xfId="42"/>
    <cellStyle name="Millares 2 17" xfId="43"/>
    <cellStyle name="Millares 2 18" xfId="44"/>
    <cellStyle name="Millares 2 18 2" xfId="45"/>
    <cellStyle name="Millares 2 19" xfId="46"/>
    <cellStyle name="Millares 2 2" xfId="7"/>
    <cellStyle name="Millares 2 2 2" xfId="47"/>
    <cellStyle name="Millares 2 2 2 2" xfId="183"/>
    <cellStyle name="Millares 2 2 2 2 2" xfId="837"/>
    <cellStyle name="Millares 2 2 3" xfId="48"/>
    <cellStyle name="Millares 2 2 4" xfId="49"/>
    <cellStyle name="Millares 2 2 5" xfId="50"/>
    <cellStyle name="Millares 2 2 6" xfId="179"/>
    <cellStyle name="Millares 2 2 7" xfId="824"/>
    <cellStyle name="Millares 2 20" xfId="51"/>
    <cellStyle name="Millares 2 21" xfId="52"/>
    <cellStyle name="Millares 2 22" xfId="823"/>
    <cellStyle name="Millares 2 22 2" xfId="832"/>
    <cellStyle name="Millares 2 3" xfId="8"/>
    <cellStyle name="Millares 2 3 2" xfId="53"/>
    <cellStyle name="Millares 2 3 3" xfId="54"/>
    <cellStyle name="Millares 2 3 4" xfId="55"/>
    <cellStyle name="Millares 2 3 5" xfId="56"/>
    <cellStyle name="Millares 2 3 6" xfId="825"/>
    <cellStyle name="Millares 2 4" xfId="5"/>
    <cellStyle name="Millares 2 4 2" xfId="57"/>
    <cellStyle name="Millares 2 4 2 2" xfId="58"/>
    <cellStyle name="Millares 2 4 2 3" xfId="833"/>
    <cellStyle name="Millares 2 5" xfId="24"/>
    <cellStyle name="Millares 2 6" xfId="59"/>
    <cellStyle name="Millares 2 7" xfId="60"/>
    <cellStyle name="Millares 2 8" xfId="61"/>
    <cellStyle name="Millares 2 9" xfId="62"/>
    <cellStyle name="Millares 3" xfId="9"/>
    <cellStyle name="Millares 3 10" xfId="826"/>
    <cellStyle name="Millares 3 2" xfId="10"/>
    <cellStyle name="Millares 3 2 2" xfId="63"/>
    <cellStyle name="Millares 3 2 2 2" xfId="64"/>
    <cellStyle name="Millares 3 3" xfId="65"/>
    <cellStyle name="Millares 3 3 2" xfId="817"/>
    <cellStyle name="Millares 3 4" xfId="66"/>
    <cellStyle name="Millares 3 5" xfId="67"/>
    <cellStyle name="Millares 3 6" xfId="68"/>
    <cellStyle name="Millares 3 6 2" xfId="69"/>
    <cellStyle name="Millares 3 7" xfId="70"/>
    <cellStyle name="Millares 3 8" xfId="71"/>
    <cellStyle name="Millares 3 9" xfId="72"/>
    <cellStyle name="Millares 4" xfId="26"/>
    <cellStyle name="Millares 4 2" xfId="73"/>
    <cellStyle name="Millares 4 2 2" xfId="175"/>
    <cellStyle name="Millares 4 2 2 2" xfId="302"/>
    <cellStyle name="Millares 4 2 3" xfId="303"/>
    <cellStyle name="Millares 4 3" xfId="304"/>
    <cellStyle name="Millares 4 3 2" xfId="305"/>
    <cellStyle name="Millares 4 4" xfId="306"/>
    <cellStyle name="Millares 5" xfId="74"/>
    <cellStyle name="Millares 5 2" xfId="75"/>
    <cellStyle name="Millares 5 2 2" xfId="307"/>
    <cellStyle name="Millares 5 2 2 2" xfId="838"/>
    <cellStyle name="Millares 5 3" xfId="308"/>
    <cellStyle name="Millares 6" xfId="76"/>
    <cellStyle name="Millares 7" xfId="77"/>
    <cellStyle name="Millares 8" xfId="78"/>
    <cellStyle name="Millares 9" xfId="309"/>
    <cellStyle name="Moneda 2" xfId="11"/>
    <cellStyle name="Moneda 2 2" xfId="79"/>
    <cellStyle name="Moneda 2 3" xfId="80"/>
    <cellStyle name="Moneda 2 4" xfId="81"/>
    <cellStyle name="Moneda 2 5" xfId="827"/>
    <cellStyle name="Neutral 2" xfId="310"/>
    <cellStyle name="Normal" xfId="0" builtinId="0"/>
    <cellStyle name="Normal 10" xfId="82"/>
    <cellStyle name="Normal 10 2" xfId="83"/>
    <cellStyle name="Normal 10 2 2" xfId="311"/>
    <cellStyle name="Normal 10 2 2 2" xfId="312"/>
    <cellStyle name="Normal 10 2 3" xfId="313"/>
    <cellStyle name="Normal 10 3" xfId="84"/>
    <cellStyle name="Normal 10 3 2" xfId="314"/>
    <cellStyle name="Normal 10 3 2 2" xfId="315"/>
    <cellStyle name="Normal 10 3 3" xfId="316"/>
    <cellStyle name="Normal 10 4" xfId="85"/>
    <cellStyle name="Normal 10 4 2" xfId="317"/>
    <cellStyle name="Normal 10 4 2 2" xfId="318"/>
    <cellStyle name="Normal 10 4 3" xfId="319"/>
    <cellStyle name="Normal 10 5" xfId="86"/>
    <cellStyle name="Normal 10 5 2" xfId="320"/>
    <cellStyle name="Normal 10 6" xfId="87"/>
    <cellStyle name="Normal 10 7" xfId="182"/>
    <cellStyle name="Normal 11" xfId="321"/>
    <cellStyle name="Normal 11 2" xfId="322"/>
    <cellStyle name="Normal 11 2 2" xfId="323"/>
    <cellStyle name="Normal 11 2 2 2" xfId="324"/>
    <cellStyle name="Normal 11 2 3" xfId="325"/>
    <cellStyle name="Normal 11 3" xfId="326"/>
    <cellStyle name="Normal 11 3 2" xfId="327"/>
    <cellStyle name="Normal 11 3 2 2" xfId="328"/>
    <cellStyle name="Normal 11 3 3" xfId="329"/>
    <cellStyle name="Normal 11 4" xfId="330"/>
    <cellStyle name="Normal 11 4 2" xfId="331"/>
    <cellStyle name="Normal 11 4 2 2" xfId="332"/>
    <cellStyle name="Normal 11 4 3" xfId="333"/>
    <cellStyle name="Normal 11 5" xfId="334"/>
    <cellStyle name="Normal 11 5 2" xfId="335"/>
    <cellStyle name="Normal 11 5 2 2" xfId="336"/>
    <cellStyle name="Normal 11 5 3" xfId="337"/>
    <cellStyle name="Normal 11 6" xfId="338"/>
    <cellStyle name="Normal 11 6 2" xfId="339"/>
    <cellStyle name="Normal 11 7" xfId="340"/>
    <cellStyle name="Normal 12" xfId="88"/>
    <cellStyle name="Normal 12 2" xfId="341"/>
    <cellStyle name="Normal 12 2 2" xfId="342"/>
    <cellStyle name="Normal 12 2 2 2" xfId="343"/>
    <cellStyle name="Normal 12 2 3" xfId="344"/>
    <cellStyle name="Normal 12 3" xfId="345"/>
    <cellStyle name="Normal 12 3 2" xfId="346"/>
    <cellStyle name="Normal 12 3 2 2" xfId="347"/>
    <cellStyle name="Normal 12 3 3" xfId="348"/>
    <cellStyle name="Normal 12 4" xfId="349"/>
    <cellStyle name="Normal 12 4 2" xfId="350"/>
    <cellStyle name="Normal 12 4 2 2" xfId="351"/>
    <cellStyle name="Normal 12 4 3" xfId="352"/>
    <cellStyle name="Normal 12 5" xfId="353"/>
    <cellStyle name="Normal 12 5 2" xfId="354"/>
    <cellStyle name="Normal 12 5 2 2" xfId="355"/>
    <cellStyle name="Normal 12 5 3" xfId="356"/>
    <cellStyle name="Normal 12 6" xfId="357"/>
    <cellStyle name="Normal 12 6 2" xfId="358"/>
    <cellStyle name="Normal 12 7" xfId="359"/>
    <cellStyle name="Normal 13" xfId="360"/>
    <cellStyle name="Normal 13 2" xfId="361"/>
    <cellStyle name="Normal 13 2 2" xfId="362"/>
    <cellStyle name="Normal 13 2 2 2" xfId="363"/>
    <cellStyle name="Normal 13 2 3" xfId="364"/>
    <cellStyle name="Normal 13 3" xfId="365"/>
    <cellStyle name="Normal 13 3 2" xfId="366"/>
    <cellStyle name="Normal 13 3 2 2" xfId="367"/>
    <cellStyle name="Normal 13 3 3" xfId="368"/>
    <cellStyle name="Normal 13 4" xfId="369"/>
    <cellStyle name="Normal 13 4 2" xfId="370"/>
    <cellStyle name="Normal 13 4 2 2" xfId="371"/>
    <cellStyle name="Normal 13 4 3" xfId="372"/>
    <cellStyle name="Normal 13 5" xfId="373"/>
    <cellStyle name="Normal 13 5 2" xfId="374"/>
    <cellStyle name="Normal 13 5 2 2" xfId="375"/>
    <cellStyle name="Normal 13 5 3" xfId="376"/>
    <cellStyle name="Normal 13 6" xfId="377"/>
    <cellStyle name="Normal 13 6 2" xfId="378"/>
    <cellStyle name="Normal 13 7" xfId="379"/>
    <cellStyle name="Normal 14" xfId="89"/>
    <cellStyle name="Normal 14 2" xfId="380"/>
    <cellStyle name="Normal 14 2 2" xfId="381"/>
    <cellStyle name="Normal 14 2 2 2" xfId="382"/>
    <cellStyle name="Normal 14 2 3" xfId="383"/>
    <cellStyle name="Normal 14 3" xfId="384"/>
    <cellStyle name="Normal 14 3 2" xfId="385"/>
    <cellStyle name="Normal 14 3 2 2" xfId="386"/>
    <cellStyle name="Normal 14 3 3" xfId="387"/>
    <cellStyle name="Normal 14 4" xfId="388"/>
    <cellStyle name="Normal 14 4 2" xfId="389"/>
    <cellStyle name="Normal 14 4 2 2" xfId="390"/>
    <cellStyle name="Normal 14 4 3" xfId="391"/>
    <cellStyle name="Normal 14 5" xfId="392"/>
    <cellStyle name="Normal 14 5 2" xfId="393"/>
    <cellStyle name="Normal 14 5 2 2" xfId="394"/>
    <cellStyle name="Normal 14 5 3" xfId="395"/>
    <cellStyle name="Normal 14 6" xfId="396"/>
    <cellStyle name="Normal 14 6 2" xfId="397"/>
    <cellStyle name="Normal 14 7" xfId="398"/>
    <cellStyle name="Normal 15" xfId="399"/>
    <cellStyle name="Normal 15 2" xfId="400"/>
    <cellStyle name="Normal 15 2 2" xfId="401"/>
    <cellStyle name="Normal 15 2 2 2" xfId="402"/>
    <cellStyle name="Normal 15 2 3" xfId="403"/>
    <cellStyle name="Normal 15 3" xfId="404"/>
    <cellStyle name="Normal 15 3 2" xfId="405"/>
    <cellStyle name="Normal 15 3 2 2" xfId="406"/>
    <cellStyle name="Normal 15 3 3" xfId="407"/>
    <cellStyle name="Normal 15 4" xfId="408"/>
    <cellStyle name="Normal 15 4 2" xfId="409"/>
    <cellStyle name="Normal 15 5" xfId="410"/>
    <cellStyle name="Normal 16" xfId="411"/>
    <cellStyle name="Normal 16 2" xfId="412"/>
    <cellStyle name="Normal 16 2 2" xfId="413"/>
    <cellStyle name="Normal 16 2 2 2" xfId="414"/>
    <cellStyle name="Normal 16 2 3" xfId="415"/>
    <cellStyle name="Normal 16 3" xfId="416"/>
    <cellStyle name="Normal 16 3 2" xfId="417"/>
    <cellStyle name="Normal 16 3 2 2" xfId="418"/>
    <cellStyle name="Normal 16 3 3" xfId="419"/>
    <cellStyle name="Normal 16 4" xfId="420"/>
    <cellStyle name="Normal 16 4 2" xfId="421"/>
    <cellStyle name="Normal 16 5" xfId="422"/>
    <cellStyle name="Normal 17" xfId="423"/>
    <cellStyle name="Normal 17 2" xfId="424"/>
    <cellStyle name="Normal 17 2 2" xfId="425"/>
    <cellStyle name="Normal 17 2 2 2" xfId="426"/>
    <cellStyle name="Normal 17 2 3" xfId="427"/>
    <cellStyle name="Normal 17 3" xfId="428"/>
    <cellStyle name="Normal 17 3 2" xfId="429"/>
    <cellStyle name="Normal 17 3 2 2" xfId="430"/>
    <cellStyle name="Normal 17 3 3" xfId="431"/>
    <cellStyle name="Normal 17 4" xfId="432"/>
    <cellStyle name="Normal 17 4 2" xfId="433"/>
    <cellStyle name="Normal 17 5" xfId="434"/>
    <cellStyle name="Normal 18" xfId="435"/>
    <cellStyle name="Normal 18 2" xfId="436"/>
    <cellStyle name="Normal 18 2 2" xfId="437"/>
    <cellStyle name="Normal 18 2 2 2" xfId="438"/>
    <cellStyle name="Normal 18 2 3" xfId="439"/>
    <cellStyle name="Normal 18 3" xfId="440"/>
    <cellStyle name="Normal 18 3 2" xfId="441"/>
    <cellStyle name="Normal 18 3 2 2" xfId="442"/>
    <cellStyle name="Normal 18 3 3" xfId="443"/>
    <cellStyle name="Normal 18 4" xfId="444"/>
    <cellStyle name="Normal 18 4 2" xfId="445"/>
    <cellStyle name="Normal 18 5" xfId="446"/>
    <cellStyle name="Normal 19" xfId="447"/>
    <cellStyle name="Normal 2" xfId="12"/>
    <cellStyle name="Normal 2 10" xfId="90"/>
    <cellStyle name="Normal 2 10 2" xfId="448"/>
    <cellStyle name="Normal 2 11" xfId="91"/>
    <cellStyle name="Normal 2 11 2" xfId="449"/>
    <cellStyle name="Normal 2 12" xfId="92"/>
    <cellStyle name="Normal 2 12 2" xfId="450"/>
    <cellStyle name="Normal 2 13" xfId="93"/>
    <cellStyle name="Normal 2 14" xfId="94"/>
    <cellStyle name="Normal 2 15" xfId="95"/>
    <cellStyle name="Normal 2 16" xfId="96"/>
    <cellStyle name="Normal 2 17" xfId="97"/>
    <cellStyle name="Normal 2 18" xfId="98"/>
    <cellStyle name="Normal 2 19" xfId="99"/>
    <cellStyle name="Normal 2 19 2" xfId="100"/>
    <cellStyle name="Normal 2 2" xfId="3"/>
    <cellStyle name="Normal 2 2 2" xfId="451"/>
    <cellStyle name="Normal 2 20" xfId="101"/>
    <cellStyle name="Normal 2 20 2" xfId="102"/>
    <cellStyle name="Normal 2 21" xfId="103"/>
    <cellStyle name="Normal 2 22" xfId="104"/>
    <cellStyle name="Normal 2 23" xfId="105"/>
    <cellStyle name="Normal 2 24" xfId="176"/>
    <cellStyle name="Normal 2 24 2" xfId="834"/>
    <cellStyle name="Normal 2 24 2 2" xfId="849"/>
    <cellStyle name="Normal 2 24 2 3" xfId="854"/>
    <cellStyle name="Normal 2 25" xfId="822"/>
    <cellStyle name="Normal 2 25 2" xfId="840"/>
    <cellStyle name="Normal 2 25 2 2" xfId="852"/>
    <cellStyle name="Normal 2 25 2 3" xfId="857"/>
    <cellStyle name="Normal 2 26" xfId="828"/>
    <cellStyle name="Normal 2 3" xfId="13"/>
    <cellStyle name="Normal 2 3 2" xfId="106"/>
    <cellStyle name="Normal 2 3 2 2" xfId="107"/>
    <cellStyle name="Normal 2 3 3" xfId="819"/>
    <cellStyle name="Normal 2 3 3 2" xfId="839"/>
    <cellStyle name="Normal 2 3 3 2 2" xfId="850"/>
    <cellStyle name="Normal 2 3 3 2 3" xfId="855"/>
    <cellStyle name="Normal 2 3 4" xfId="846"/>
    <cellStyle name="Normal 2 4" xfId="108"/>
    <cellStyle name="Normal 2 4 2" xfId="452"/>
    <cellStyle name="Normal 2 4 3" xfId="820"/>
    <cellStyle name="Normal 2 5" xfId="109"/>
    <cellStyle name="Normal 2 5 2" xfId="453"/>
    <cellStyle name="Normal 2 5 3" xfId="821"/>
    <cellStyle name="Normal 2 5 3 2" xfId="841"/>
    <cellStyle name="Normal 2 5 3 2 2" xfId="853"/>
    <cellStyle name="Normal 2 5 3 2 3" xfId="858"/>
    <cellStyle name="Normal 2 6" xfId="110"/>
    <cellStyle name="Normal 2 6 2" xfId="454"/>
    <cellStyle name="Normal 2 7" xfId="111"/>
    <cellStyle name="Normal 2 7 2" xfId="455"/>
    <cellStyle name="Normal 2 8" xfId="112"/>
    <cellStyle name="Normal 2 8 2" xfId="456"/>
    <cellStyle name="Normal 2 9" xfId="113"/>
    <cellStyle name="Normal 2 9 2" xfId="457"/>
    <cellStyle name="Normal 2_EFE" xfId="114"/>
    <cellStyle name="Normal 20" xfId="458"/>
    <cellStyle name="Normal 20 2" xfId="459"/>
    <cellStyle name="Normal 21" xfId="460"/>
    <cellStyle name="Normal 22" xfId="2"/>
    <cellStyle name="Normal 3" xfId="14"/>
    <cellStyle name="Normal 3 10" xfId="115"/>
    <cellStyle name="Normal 3 11" xfId="116"/>
    <cellStyle name="Normal 3 12" xfId="117"/>
    <cellStyle name="Normal 3 13" xfId="816"/>
    <cellStyle name="Normal 3 14" xfId="829"/>
    <cellStyle name="Normal 3 15" xfId="843"/>
    <cellStyle name="Normal 3 2" xfId="15"/>
    <cellStyle name="Normal 3 2 2" xfId="118"/>
    <cellStyle name="Normal 3 2 2 2" xfId="119"/>
    <cellStyle name="Normal 3 2 2 3" xfId="847"/>
    <cellStyle name="Normal 3 2 3" xfId="818"/>
    <cellStyle name="Normal 3 3" xfId="120"/>
    <cellStyle name="Normal 3 3 2" xfId="461"/>
    <cellStyle name="Normal 3 3 2 2" xfId="462"/>
    <cellStyle name="Normal 3 3 3" xfId="844"/>
    <cellStyle name="Normal 3 4" xfId="121"/>
    <cellStyle name="Normal 3 4 2" xfId="463"/>
    <cellStyle name="Normal 3 4 2 2" xfId="464"/>
    <cellStyle name="Normal 3 5" xfId="122"/>
    <cellStyle name="Normal 3 5 2" xfId="465"/>
    <cellStyle name="Normal 3 6" xfId="123"/>
    <cellStyle name="Normal 3 7" xfId="124"/>
    <cellStyle name="Normal 3 8" xfId="125"/>
    <cellStyle name="Normal 3 9" xfId="126"/>
    <cellStyle name="Normal 3 9 2" xfId="127"/>
    <cellStyle name="Normal 3_EFE" xfId="128"/>
    <cellStyle name="Normal 4" xfId="16"/>
    <cellStyle name="Normal 4 2" xfId="17"/>
    <cellStyle name="Normal 4 2 2" xfId="466"/>
    <cellStyle name="Normal 4 3" xfId="129"/>
    <cellStyle name="Normal 4 3 2" xfId="467"/>
    <cellStyle name="Normal 4 4" xfId="130"/>
    <cellStyle name="Normal 4 4 2" xfId="131"/>
    <cellStyle name="Normal 5" xfId="18"/>
    <cellStyle name="Normal 5 2" xfId="19"/>
    <cellStyle name="Normal 5 2 2" xfId="468"/>
    <cellStyle name="Normal 5 2 2 2" xfId="469"/>
    <cellStyle name="Normal 5 2 3" xfId="470"/>
    <cellStyle name="Normal 5 3" xfId="132"/>
    <cellStyle name="Normal 5 3 2" xfId="471"/>
    <cellStyle name="Normal 5 3 2 2" xfId="472"/>
    <cellStyle name="Normal 5 3 2 3" xfId="835"/>
    <cellStyle name="Normal 5 3 3" xfId="473"/>
    <cellStyle name="Normal 5 4" xfId="133"/>
    <cellStyle name="Normal 5 4 2" xfId="474"/>
    <cellStyle name="Normal 5 4 2 2" xfId="475"/>
    <cellStyle name="Normal 5 4 3" xfId="476"/>
    <cellStyle name="Normal 5 5" xfId="134"/>
    <cellStyle name="Normal 5 5 2" xfId="477"/>
    <cellStyle name="Normal 5 6" xfId="180"/>
    <cellStyle name="Normal 6" xfId="20"/>
    <cellStyle name="Normal 6 2" xfId="21"/>
    <cellStyle name="Normal 6 2 2" xfId="22"/>
    <cellStyle name="Normal 6 2 2 2" xfId="135"/>
    <cellStyle name="Normal 6 2 3" xfId="136"/>
    <cellStyle name="Normal 6 2 3 2" xfId="137"/>
    <cellStyle name="Normal 6 2 4" xfId="138"/>
    <cellStyle name="Normal 6 2 5" xfId="139"/>
    <cellStyle name="Normal 6 2 6" xfId="140"/>
    <cellStyle name="Normal 6 2 7" xfId="831"/>
    <cellStyle name="Normal 6 2_EFE" xfId="141"/>
    <cellStyle name="Normal 6 3" xfId="23"/>
    <cellStyle name="Normal 6 3 2" xfId="142"/>
    <cellStyle name="Normal 6 3 2 2" xfId="478"/>
    <cellStyle name="Normal 6 3 3" xfId="479"/>
    <cellStyle name="Normal 6 4" xfId="143"/>
    <cellStyle name="Normal 6 4 2" xfId="480"/>
    <cellStyle name="Normal 6 4 2 2" xfId="481"/>
    <cellStyle name="Normal 6 4 3" xfId="482"/>
    <cellStyle name="Normal 6 5" xfId="144"/>
    <cellStyle name="Normal 6 5 2" xfId="145"/>
    <cellStyle name="Normal 6 5 2 2" xfId="483"/>
    <cellStyle name="Normal 6 5 3" xfId="484"/>
    <cellStyle name="Normal 6 6" xfId="146"/>
    <cellStyle name="Normal 6 6 2" xfId="485"/>
    <cellStyle name="Normal 6 7" xfId="147"/>
    <cellStyle name="Normal 6 8" xfId="148"/>
    <cellStyle name="Normal 6 9" xfId="830"/>
    <cellStyle name="Normal 6_EFE" xfId="149"/>
    <cellStyle name="Normal 7" xfId="150"/>
    <cellStyle name="Normal 7 2" xfId="151"/>
    <cellStyle name="Normal 7 2 2" xfId="486"/>
    <cellStyle name="Normal 7 2 2 2" xfId="487"/>
    <cellStyle name="Normal 7 2 3" xfId="488"/>
    <cellStyle name="Normal 7 3" xfId="152"/>
    <cellStyle name="Normal 7 3 2" xfId="489"/>
    <cellStyle name="Normal 7 3 2 2" xfId="490"/>
    <cellStyle name="Normal 7 3 3" xfId="491"/>
    <cellStyle name="Normal 7 4" xfId="492"/>
    <cellStyle name="Normal 7 4 2" xfId="493"/>
    <cellStyle name="Normal 7 4 2 2" xfId="494"/>
    <cellStyle name="Normal 7 4 3" xfId="495"/>
    <cellStyle name="Normal 7 5" xfId="496"/>
    <cellStyle name="Normal 7 5 2" xfId="497"/>
    <cellStyle name="Normal 7 6" xfId="498"/>
    <cellStyle name="Normal 7 7" xfId="842"/>
    <cellStyle name="Normal 7_EFE" xfId="153"/>
    <cellStyle name="Normal 8" xfId="154"/>
    <cellStyle name="Normal 8 2" xfId="499"/>
    <cellStyle name="Normal 8 2 2" xfId="500"/>
    <cellStyle name="Normal 8 2 2 2" xfId="501"/>
    <cellStyle name="Normal 8 2 3" xfId="502"/>
    <cellStyle name="Normal 8 3" xfId="503"/>
    <cellStyle name="Normal 8 3 2" xfId="504"/>
    <cellStyle name="Normal 8 3 2 2" xfId="505"/>
    <cellStyle name="Normal 8 3 3" xfId="506"/>
    <cellStyle name="Normal 8 4" xfId="507"/>
    <cellStyle name="Normal 8 4 2" xfId="508"/>
    <cellStyle name="Normal 8 4 2 2" xfId="509"/>
    <cellStyle name="Normal 8 4 3" xfId="510"/>
    <cellStyle name="Normal 8 5" xfId="511"/>
    <cellStyle name="Normal 8 5 2" xfId="512"/>
    <cellStyle name="Normal 8 5 2 2" xfId="513"/>
    <cellStyle name="Normal 8 5 3" xfId="514"/>
    <cellStyle name="Normal 8 6" xfId="515"/>
    <cellStyle name="Normal 8 6 2" xfId="516"/>
    <cellStyle name="Normal 8 7" xfId="517"/>
    <cellStyle name="Normal 9" xfId="155"/>
    <cellStyle name="Normal 9 2" xfId="156"/>
    <cellStyle name="Normal 9 2 2" xfId="518"/>
    <cellStyle name="Normal 9 2 2 2" xfId="519"/>
    <cellStyle name="Normal 9 2 3" xfId="520"/>
    <cellStyle name="Normal 9 3" xfId="521"/>
    <cellStyle name="Normal 9 3 2" xfId="522"/>
    <cellStyle name="Normal 9 3 2 2" xfId="523"/>
    <cellStyle name="Normal 9 3 3" xfId="524"/>
    <cellStyle name="Normal 9 4" xfId="525"/>
    <cellStyle name="Normal 9 4 2" xfId="526"/>
    <cellStyle name="Normal 9 4 2 2" xfId="527"/>
    <cellStyle name="Normal 9 4 3" xfId="528"/>
    <cellStyle name="Normal 9 5" xfId="529"/>
    <cellStyle name="Normal 9 5 2" xfId="530"/>
    <cellStyle name="Normal 9 6" xfId="531"/>
    <cellStyle name="Normal 9 7" xfId="532"/>
    <cellStyle name="Notas 10" xfId="533"/>
    <cellStyle name="Notas 10 2" xfId="534"/>
    <cellStyle name="Notas 10 2 2" xfId="535"/>
    <cellStyle name="Notas 10 3" xfId="536"/>
    <cellStyle name="Notas 10 3 2" xfId="537"/>
    <cellStyle name="Notas 10 4" xfId="538"/>
    <cellStyle name="Notas 11" xfId="539"/>
    <cellStyle name="Notas 11 2" xfId="540"/>
    <cellStyle name="Notas 11 2 2" xfId="541"/>
    <cellStyle name="Notas 11 3" xfId="542"/>
    <cellStyle name="Notas 11 3 2" xfId="543"/>
    <cellStyle name="Notas 11 4" xfId="544"/>
    <cellStyle name="Notas 12" xfId="545"/>
    <cellStyle name="Notas 12 2" xfId="546"/>
    <cellStyle name="Notas 12 2 2" xfId="547"/>
    <cellStyle name="Notas 12 3" xfId="548"/>
    <cellStyle name="Notas 12 3 2" xfId="549"/>
    <cellStyle name="Notas 12 4" xfId="550"/>
    <cellStyle name="Notas 13" xfId="551"/>
    <cellStyle name="Notas 14" xfId="552"/>
    <cellStyle name="Notas 2" xfId="157"/>
    <cellStyle name="Notas 2 2" xfId="158"/>
    <cellStyle name="Notas 2 2 2" xfId="553"/>
    <cellStyle name="Notas 2 2 2 2" xfId="554"/>
    <cellStyle name="Notas 2 2 3" xfId="555"/>
    <cellStyle name="Notas 2 3" xfId="556"/>
    <cellStyle name="Notas 2 3 2" xfId="557"/>
    <cellStyle name="Notas 2 4" xfId="558"/>
    <cellStyle name="Notas 2 4 2" xfId="559"/>
    <cellStyle name="Notas 2 5" xfId="560"/>
    <cellStyle name="Notas 3" xfId="159"/>
    <cellStyle name="Notas 3 2" xfId="160"/>
    <cellStyle name="Notas 3 2 2" xfId="561"/>
    <cellStyle name="Notas 3 3" xfId="562"/>
    <cellStyle name="Notas 3 3 2" xfId="563"/>
    <cellStyle name="Notas 3 4" xfId="564"/>
    <cellStyle name="Notas 4" xfId="565"/>
    <cellStyle name="Notas 4 2" xfId="566"/>
    <cellStyle name="Notas 4 2 2" xfId="567"/>
    <cellStyle name="Notas 4 3" xfId="568"/>
    <cellStyle name="Notas 4 3 2" xfId="569"/>
    <cellStyle name="Notas 4 4" xfId="570"/>
    <cellStyle name="Notas 5" xfId="571"/>
    <cellStyle name="Notas 5 2" xfId="572"/>
    <cellStyle name="Notas 5 2 2" xfId="573"/>
    <cellStyle name="Notas 5 3" xfId="574"/>
    <cellStyle name="Notas 5 3 2" xfId="575"/>
    <cellStyle name="Notas 5 4" xfId="576"/>
    <cellStyle name="Notas 6" xfId="577"/>
    <cellStyle name="Notas 6 2" xfId="578"/>
    <cellStyle name="Notas 6 2 2" xfId="579"/>
    <cellStyle name="Notas 6 3" xfId="580"/>
    <cellStyle name="Notas 6 3 2" xfId="581"/>
    <cellStyle name="Notas 6 4" xfId="582"/>
    <cellStyle name="Notas 7" xfId="583"/>
    <cellStyle name="Notas 7 2" xfId="584"/>
    <cellStyle name="Notas 7 2 2" xfId="585"/>
    <cellStyle name="Notas 7 3" xfId="586"/>
    <cellStyle name="Notas 7 3 2" xfId="587"/>
    <cellStyle name="Notas 7 4" xfId="588"/>
    <cellStyle name="Notas 8" xfId="589"/>
    <cellStyle name="Notas 8 2" xfId="590"/>
    <cellStyle name="Notas 8 2 2" xfId="591"/>
    <cellStyle name="Notas 8 3" xfId="592"/>
    <cellStyle name="Notas 8 3 2" xfId="593"/>
    <cellStyle name="Notas 8 4" xfId="594"/>
    <cellStyle name="Notas 9" xfId="595"/>
    <cellStyle name="Notas 9 2" xfId="596"/>
    <cellStyle name="Notas 9 2 2" xfId="597"/>
    <cellStyle name="Notas 9 3" xfId="598"/>
    <cellStyle name="Notas 9 3 2" xfId="599"/>
    <cellStyle name="Notas 9 4" xfId="600"/>
    <cellStyle name="Porcentaje 2" xfId="601"/>
    <cellStyle name="Porcentaje 3" xfId="845"/>
    <cellStyle name="Porcentaje 4" xfId="848"/>
    <cellStyle name="Porcentual 2" xfId="177"/>
    <cellStyle name="Salida 2" xfId="602"/>
    <cellStyle name="SAPBEXaggData" xfId="603"/>
    <cellStyle name="SAPBEXaggData 2" xfId="604"/>
    <cellStyle name="SAPBEXaggData 3" xfId="605"/>
    <cellStyle name="SAPBEXaggDataEmph" xfId="606"/>
    <cellStyle name="SAPBEXaggDataEmph 2" xfId="607"/>
    <cellStyle name="SAPBEXaggDataEmph 3" xfId="608"/>
    <cellStyle name="SAPBEXaggItem" xfId="609"/>
    <cellStyle name="SAPBEXaggItem 2" xfId="610"/>
    <cellStyle name="SAPBEXaggItem 3" xfId="611"/>
    <cellStyle name="SAPBEXaggItemX" xfId="612"/>
    <cellStyle name="SAPBEXchaText" xfId="613"/>
    <cellStyle name="SAPBEXchaText 2" xfId="614"/>
    <cellStyle name="SAPBEXchaText 3" xfId="615"/>
    <cellStyle name="SAPBEXexcBad7" xfId="616"/>
    <cellStyle name="SAPBEXexcBad7 2" xfId="617"/>
    <cellStyle name="SAPBEXexcBad7 3" xfId="618"/>
    <cellStyle name="SAPBEXexcBad8" xfId="619"/>
    <cellStyle name="SAPBEXexcBad8 2" xfId="620"/>
    <cellStyle name="SAPBEXexcBad8 3" xfId="621"/>
    <cellStyle name="SAPBEXexcBad9" xfId="622"/>
    <cellStyle name="SAPBEXexcBad9 2" xfId="623"/>
    <cellStyle name="SAPBEXexcBad9 3" xfId="624"/>
    <cellStyle name="SAPBEXexcCritical4" xfId="625"/>
    <cellStyle name="SAPBEXexcCritical4 2" xfId="626"/>
    <cellStyle name="SAPBEXexcCritical4 3" xfId="627"/>
    <cellStyle name="SAPBEXexcCritical5" xfId="628"/>
    <cellStyle name="SAPBEXexcCritical5 2" xfId="629"/>
    <cellStyle name="SAPBEXexcCritical5 3" xfId="630"/>
    <cellStyle name="SAPBEXexcCritical6" xfId="631"/>
    <cellStyle name="SAPBEXexcCritical6 2" xfId="632"/>
    <cellStyle name="SAPBEXexcCritical6 3" xfId="633"/>
    <cellStyle name="SAPBEXexcGood1" xfId="634"/>
    <cellStyle name="SAPBEXexcGood1 2" xfId="635"/>
    <cellStyle name="SAPBEXexcGood1 3" xfId="636"/>
    <cellStyle name="SAPBEXexcGood2" xfId="637"/>
    <cellStyle name="SAPBEXexcGood2 2" xfId="638"/>
    <cellStyle name="SAPBEXexcGood2 3" xfId="639"/>
    <cellStyle name="SAPBEXexcGood3" xfId="640"/>
    <cellStyle name="SAPBEXexcGood3 2" xfId="641"/>
    <cellStyle name="SAPBEXexcGood3 3" xfId="642"/>
    <cellStyle name="SAPBEXfilterDrill" xfId="643"/>
    <cellStyle name="SAPBEXfilterDrill 2" xfId="644"/>
    <cellStyle name="SAPBEXfilterDrill 3" xfId="645"/>
    <cellStyle name="SAPBEXfilterItem" xfId="646"/>
    <cellStyle name="SAPBEXfilterItem 2" xfId="647"/>
    <cellStyle name="SAPBEXfilterItem 3" xfId="648"/>
    <cellStyle name="SAPBEXfilterText" xfId="649"/>
    <cellStyle name="SAPBEXfilterText 2" xfId="650"/>
    <cellStyle name="SAPBEXfilterText 3" xfId="651"/>
    <cellStyle name="SAPBEXfilterText 3 2" xfId="652"/>
    <cellStyle name="SAPBEXfilterText 4" xfId="653"/>
    <cellStyle name="SAPBEXformats" xfId="654"/>
    <cellStyle name="SAPBEXformats 2" xfId="655"/>
    <cellStyle name="SAPBEXformats 3" xfId="656"/>
    <cellStyle name="SAPBEXheaderItem" xfId="657"/>
    <cellStyle name="SAPBEXheaderItem 10" xfId="658"/>
    <cellStyle name="SAPBEXheaderItem 11" xfId="659"/>
    <cellStyle name="SAPBEXheaderItem 12" xfId="660"/>
    <cellStyle name="SAPBEXheaderItem 13" xfId="661"/>
    <cellStyle name="SAPBEXheaderItem 14" xfId="662"/>
    <cellStyle name="SAPBEXheaderItem 15" xfId="663"/>
    <cellStyle name="SAPBEXheaderItem 16" xfId="664"/>
    <cellStyle name="SAPBEXheaderItem 17" xfId="665"/>
    <cellStyle name="SAPBEXheaderItem 17 2" xfId="666"/>
    <cellStyle name="SAPBEXheaderItem 18" xfId="667"/>
    <cellStyle name="SAPBEXheaderItem 18 2" xfId="668"/>
    <cellStyle name="SAPBEXheaderItem 19" xfId="669"/>
    <cellStyle name="SAPBEXheaderItem 2" xfId="670"/>
    <cellStyle name="SAPBEXheaderItem 2 2" xfId="671"/>
    <cellStyle name="SAPBEXheaderItem 20" xfId="672"/>
    <cellStyle name="SAPBEXheaderItem 21" xfId="673"/>
    <cellStyle name="SAPBEXheaderItem 3" xfId="674"/>
    <cellStyle name="SAPBEXheaderItem 3 10" xfId="675"/>
    <cellStyle name="SAPBEXheaderItem 3 10 2" xfId="676"/>
    <cellStyle name="SAPBEXheaderItem 3 2" xfId="677"/>
    <cellStyle name="SAPBEXheaderItem 3 2 2" xfId="678"/>
    <cellStyle name="SAPBEXheaderItem 3 3" xfId="679"/>
    <cellStyle name="SAPBEXheaderItem 3 3 2" xfId="680"/>
    <cellStyle name="SAPBEXheaderItem 3 4" xfId="681"/>
    <cellStyle name="SAPBEXheaderItem 3 4 2" xfId="682"/>
    <cellStyle name="SAPBEXheaderItem 3 5" xfId="683"/>
    <cellStyle name="SAPBEXheaderItem 3 5 2" xfId="684"/>
    <cellStyle name="SAPBEXheaderItem 3 6" xfId="685"/>
    <cellStyle name="SAPBEXheaderItem 3 6 2" xfId="686"/>
    <cellStyle name="SAPBEXheaderItem 3 7" xfId="687"/>
    <cellStyle name="SAPBEXheaderItem 3 7 2" xfId="688"/>
    <cellStyle name="SAPBEXheaderItem 3 8" xfId="689"/>
    <cellStyle name="SAPBEXheaderItem 3 8 2" xfId="690"/>
    <cellStyle name="SAPBEXheaderItem 3 9" xfId="691"/>
    <cellStyle name="SAPBEXheaderItem 3 9 2" xfId="692"/>
    <cellStyle name="SAPBEXheaderItem 4" xfId="693"/>
    <cellStyle name="SAPBEXheaderItem 4 2" xfId="694"/>
    <cellStyle name="SAPBEXheaderItem 5" xfId="695"/>
    <cellStyle name="SAPBEXheaderItem 6" xfId="696"/>
    <cellStyle name="SAPBEXheaderItem 7" xfId="697"/>
    <cellStyle name="SAPBEXheaderItem 8" xfId="698"/>
    <cellStyle name="SAPBEXheaderItem 9" xfId="699"/>
    <cellStyle name="SAPBEXheaderText" xfId="700"/>
    <cellStyle name="SAPBEXheaderText 10" xfId="701"/>
    <cellStyle name="SAPBEXheaderText 11" xfId="702"/>
    <cellStyle name="SAPBEXheaderText 12" xfId="703"/>
    <cellStyle name="SAPBEXheaderText 13" xfId="704"/>
    <cellStyle name="SAPBEXheaderText 14" xfId="705"/>
    <cellStyle name="SAPBEXheaderText 15" xfId="706"/>
    <cellStyle name="SAPBEXheaderText 16" xfId="707"/>
    <cellStyle name="SAPBEXheaderText 17" xfId="708"/>
    <cellStyle name="SAPBEXheaderText 17 2" xfId="709"/>
    <cellStyle name="SAPBEXheaderText 18" xfId="710"/>
    <cellStyle name="SAPBEXheaderText 18 2" xfId="711"/>
    <cellStyle name="SAPBEXheaderText 19" xfId="712"/>
    <cellStyle name="SAPBEXheaderText 2" xfId="713"/>
    <cellStyle name="SAPBEXheaderText 2 2" xfId="714"/>
    <cellStyle name="SAPBEXheaderText 20" xfId="715"/>
    <cellStyle name="SAPBEXheaderText 21" xfId="716"/>
    <cellStyle name="SAPBEXheaderText 3" xfId="717"/>
    <cellStyle name="SAPBEXheaderText 3 10" xfId="718"/>
    <cellStyle name="SAPBEXheaderText 3 10 2" xfId="719"/>
    <cellStyle name="SAPBEXheaderText 3 2" xfId="720"/>
    <cellStyle name="SAPBEXheaderText 3 2 2" xfId="721"/>
    <cellStyle name="SAPBEXheaderText 3 3" xfId="722"/>
    <cellStyle name="SAPBEXheaderText 3 3 2" xfId="723"/>
    <cellStyle name="SAPBEXheaderText 3 4" xfId="724"/>
    <cellStyle name="SAPBEXheaderText 3 4 2" xfId="725"/>
    <cellStyle name="SAPBEXheaderText 3 5" xfId="726"/>
    <cellStyle name="SAPBEXheaderText 3 5 2" xfId="727"/>
    <cellStyle name="SAPBEXheaderText 3 6" xfId="728"/>
    <cellStyle name="SAPBEXheaderText 3 6 2" xfId="729"/>
    <cellStyle name="SAPBEXheaderText 3 7" xfId="730"/>
    <cellStyle name="SAPBEXheaderText 3 7 2" xfId="731"/>
    <cellStyle name="SAPBEXheaderText 3 8" xfId="732"/>
    <cellStyle name="SAPBEXheaderText 3 8 2" xfId="733"/>
    <cellStyle name="SAPBEXheaderText 3 9" xfId="734"/>
    <cellStyle name="SAPBEXheaderText 3 9 2" xfId="735"/>
    <cellStyle name="SAPBEXheaderText 4" xfId="736"/>
    <cellStyle name="SAPBEXheaderText 4 2" xfId="737"/>
    <cellStyle name="SAPBEXheaderText 5" xfId="738"/>
    <cellStyle name="SAPBEXheaderText 6" xfId="739"/>
    <cellStyle name="SAPBEXheaderText 7" xfId="740"/>
    <cellStyle name="SAPBEXheaderText 8" xfId="741"/>
    <cellStyle name="SAPBEXheaderText 9" xfId="742"/>
    <cellStyle name="SAPBEXHLevel0" xfId="743"/>
    <cellStyle name="SAPBEXHLevel0 2" xfId="744"/>
    <cellStyle name="SAPBEXHLevel0 3" xfId="745"/>
    <cellStyle name="SAPBEXHLevel0 3 2" xfId="746"/>
    <cellStyle name="SAPBEXHLevel0X" xfId="747"/>
    <cellStyle name="SAPBEXHLevel0X 2" xfId="748"/>
    <cellStyle name="SAPBEXHLevel0X 3" xfId="749"/>
    <cellStyle name="SAPBEXHLevel0X 3 2" xfId="750"/>
    <cellStyle name="SAPBEXHLevel1" xfId="751"/>
    <cellStyle name="SAPBEXHLevel1 2" xfId="752"/>
    <cellStyle name="SAPBEXHLevel1 3" xfId="753"/>
    <cellStyle name="SAPBEXHLevel1 3 2" xfId="754"/>
    <cellStyle name="SAPBEXHLevel1X" xfId="755"/>
    <cellStyle name="SAPBEXHLevel1X 2" xfId="756"/>
    <cellStyle name="SAPBEXHLevel1X 3" xfId="757"/>
    <cellStyle name="SAPBEXHLevel1X 3 2" xfId="758"/>
    <cellStyle name="SAPBEXHLevel2" xfId="759"/>
    <cellStyle name="SAPBEXHLevel2 2" xfId="760"/>
    <cellStyle name="SAPBEXHLevel2 3" xfId="761"/>
    <cellStyle name="SAPBEXHLevel2 3 2" xfId="762"/>
    <cellStyle name="SAPBEXHLevel2X" xfId="763"/>
    <cellStyle name="SAPBEXHLevel2X 2" xfId="764"/>
    <cellStyle name="SAPBEXHLevel2X 3" xfId="765"/>
    <cellStyle name="SAPBEXHLevel2X 3 2" xfId="766"/>
    <cellStyle name="SAPBEXHLevel3" xfId="767"/>
    <cellStyle name="SAPBEXHLevel3 2" xfId="768"/>
    <cellStyle name="SAPBEXHLevel3 3" xfId="769"/>
    <cellStyle name="SAPBEXHLevel3 3 2" xfId="770"/>
    <cellStyle name="SAPBEXHLevel3X" xfId="771"/>
    <cellStyle name="SAPBEXHLevel3X 2" xfId="772"/>
    <cellStyle name="SAPBEXHLevel3X 3" xfId="773"/>
    <cellStyle name="SAPBEXHLevel3X 3 2" xfId="774"/>
    <cellStyle name="SAPBEXinputData" xfId="775"/>
    <cellStyle name="SAPBEXinputData 2" xfId="776"/>
    <cellStyle name="SAPBEXinputData 3" xfId="777"/>
    <cellStyle name="SAPBEXinputData 3 2" xfId="778"/>
    <cellStyle name="SAPBEXresData" xfId="779"/>
    <cellStyle name="SAPBEXresData 2" xfId="780"/>
    <cellStyle name="SAPBEXresData 3" xfId="781"/>
    <cellStyle name="SAPBEXresDataEmph" xfId="782"/>
    <cellStyle name="SAPBEXresDataEmph 2" xfId="783"/>
    <cellStyle name="SAPBEXresDataEmph 3" xfId="784"/>
    <cellStyle name="SAPBEXresItem" xfId="785"/>
    <cellStyle name="SAPBEXresItem 2" xfId="786"/>
    <cellStyle name="SAPBEXresItem 3" xfId="787"/>
    <cellStyle name="SAPBEXresItemX" xfId="788"/>
    <cellStyle name="SAPBEXstdData" xfId="789"/>
    <cellStyle name="SAPBEXstdData 2" xfId="790"/>
    <cellStyle name="SAPBEXstdData 3" xfId="791"/>
    <cellStyle name="SAPBEXstdDataEmph" xfId="792"/>
    <cellStyle name="SAPBEXstdDataEmph 2" xfId="793"/>
    <cellStyle name="SAPBEXstdDataEmph 3" xfId="794"/>
    <cellStyle name="SAPBEXstdItem" xfId="178"/>
    <cellStyle name="SAPBEXstdItem 2" xfId="795"/>
    <cellStyle name="SAPBEXstdItem 3" xfId="796"/>
    <cellStyle name="SAPBEXstdItemX" xfId="797"/>
    <cellStyle name="SAPBEXtitle" xfId="798"/>
    <cellStyle name="SAPBEXtitle 2" xfId="799"/>
    <cellStyle name="SAPBEXtitle 3" xfId="800"/>
    <cellStyle name="SAPBEXtitle 3 2" xfId="801"/>
    <cellStyle name="SAPBEXtitle 4" xfId="802"/>
    <cellStyle name="SAPBEXundefined" xfId="803"/>
    <cellStyle name="SAPBEXundefined 2" xfId="804"/>
    <cellStyle name="SAPBEXundefined 3" xfId="805"/>
    <cellStyle name="Sheet Title" xfId="806"/>
    <cellStyle name="Texto de advertencia 2" xfId="807"/>
    <cellStyle name="Texto explicativo 2" xfId="808"/>
    <cellStyle name="Título 1 2" xfId="809"/>
    <cellStyle name="Título 2 2" xfId="810"/>
    <cellStyle name="Título 3 2" xfId="811"/>
    <cellStyle name="Título 4" xfId="812"/>
    <cellStyle name="Total 10" xfId="161"/>
    <cellStyle name="Total 11" xfId="162"/>
    <cellStyle name="Total 12" xfId="163"/>
    <cellStyle name="Total 13" xfId="164"/>
    <cellStyle name="Total 14" xfId="165"/>
    <cellStyle name="Total 15" xfId="813"/>
    <cellStyle name="Total 16" xfId="814"/>
    <cellStyle name="Total 2" xfId="166"/>
    <cellStyle name="Total 3" xfId="167"/>
    <cellStyle name="Total 3 2" xfId="815"/>
    <cellStyle name="Total 4" xfId="168"/>
    <cellStyle name="Total 5" xfId="169"/>
    <cellStyle name="Total 6" xfId="170"/>
    <cellStyle name="Total 7" xfId="171"/>
    <cellStyle name="Total 8" xfId="172"/>
    <cellStyle name="Total 9" xfId="1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83"/>
  <sheetViews>
    <sheetView tabSelected="1" zoomScaleNormal="100" workbookViewId="0">
      <selection activeCell="A3" sqref="A3:F3"/>
    </sheetView>
  </sheetViews>
  <sheetFormatPr baseColWidth="10" defaultColWidth="14.7109375" defaultRowHeight="15" zeroHeight="1" x14ac:dyDescent="0.25"/>
  <cols>
    <col min="1" max="1" width="78" style="3" customWidth="1"/>
    <col min="2" max="2" width="19.5703125" customWidth="1"/>
    <col min="3" max="3" width="18.28515625" customWidth="1"/>
    <col min="4" max="4" width="75.5703125" style="3" customWidth="1"/>
    <col min="5" max="5" width="20" customWidth="1"/>
    <col min="6" max="6" width="20.7109375" customWidth="1"/>
  </cols>
  <sheetData>
    <row r="1" spans="1:6" s="1" customFormat="1" ht="37.5" customHeight="1" thickBot="1" x14ac:dyDescent="0.3">
      <c r="A1" s="45" t="s">
        <v>0</v>
      </c>
      <c r="B1" s="45"/>
      <c r="C1" s="45"/>
      <c r="D1" s="45"/>
      <c r="E1" s="45"/>
      <c r="F1" s="45"/>
    </row>
    <row r="2" spans="1:6" ht="27" customHeight="1" x14ac:dyDescent="0.25">
      <c r="A2" s="46" t="s">
        <v>126</v>
      </c>
      <c r="B2" s="47"/>
      <c r="C2" s="47"/>
      <c r="D2" s="47"/>
      <c r="E2" s="47"/>
      <c r="F2" s="48"/>
    </row>
    <row r="3" spans="1:6" x14ac:dyDescent="0.25">
      <c r="A3" s="49" t="s">
        <v>1</v>
      </c>
      <c r="B3" s="50"/>
      <c r="C3" s="50"/>
      <c r="D3" s="50"/>
      <c r="E3" s="50"/>
      <c r="F3" s="51"/>
    </row>
    <row r="4" spans="1:6" x14ac:dyDescent="0.25">
      <c r="A4" s="52" t="s">
        <v>122</v>
      </c>
      <c r="B4" s="53"/>
      <c r="C4" s="53"/>
      <c r="D4" s="53"/>
      <c r="E4" s="53"/>
      <c r="F4" s="54"/>
    </row>
    <row r="5" spans="1:6" ht="12.75" customHeight="1" x14ac:dyDescent="0.25">
      <c r="A5" s="55" t="s">
        <v>2</v>
      </c>
      <c r="B5" s="56"/>
      <c r="C5" s="56"/>
      <c r="D5" s="56"/>
      <c r="E5" s="56"/>
      <c r="F5" s="57"/>
    </row>
    <row r="6" spans="1:6" s="2" customFormat="1" ht="30" x14ac:dyDescent="0.25">
      <c r="A6" s="23" t="s">
        <v>3</v>
      </c>
      <c r="B6" s="24">
        <v>2022</v>
      </c>
      <c r="C6" s="25" t="s">
        <v>123</v>
      </c>
      <c r="D6" s="26" t="s">
        <v>4</v>
      </c>
      <c r="E6" s="24">
        <v>2022</v>
      </c>
      <c r="F6" s="27" t="s">
        <v>123</v>
      </c>
    </row>
    <row r="7" spans="1:6" x14ac:dyDescent="0.25">
      <c r="A7" s="28" t="s">
        <v>5</v>
      </c>
      <c r="B7" s="4"/>
      <c r="C7" s="4"/>
      <c r="D7" s="5" t="s">
        <v>6</v>
      </c>
      <c r="E7" s="4"/>
      <c r="F7" s="29"/>
    </row>
    <row r="8" spans="1:6" x14ac:dyDescent="0.25">
      <c r="A8" s="28" t="s">
        <v>7</v>
      </c>
      <c r="B8" s="4"/>
      <c r="C8" s="4"/>
      <c r="D8" s="5" t="s">
        <v>8</v>
      </c>
      <c r="E8" s="4"/>
      <c r="F8" s="29"/>
    </row>
    <row r="9" spans="1:6" x14ac:dyDescent="0.25">
      <c r="A9" s="30" t="s">
        <v>9</v>
      </c>
      <c r="B9" s="6">
        <f>SUM(B10:B16)</f>
        <v>43118711.060000002</v>
      </c>
      <c r="C9" s="6">
        <f>SUM(C10:C16)</f>
        <v>59431975.100000001</v>
      </c>
      <c r="D9" s="7" t="s">
        <v>10</v>
      </c>
      <c r="E9" s="6">
        <f>SUM(E10:E18)</f>
        <v>9555598.5200000014</v>
      </c>
      <c r="F9" s="31">
        <f>SUM(F10:F18)</f>
        <v>3743125.77</v>
      </c>
    </row>
    <row r="10" spans="1:6" x14ac:dyDescent="0.25">
      <c r="A10" s="32" t="s">
        <v>11</v>
      </c>
      <c r="B10" s="6">
        <v>0</v>
      </c>
      <c r="C10" s="6">
        <v>0</v>
      </c>
      <c r="D10" s="8" t="s">
        <v>12</v>
      </c>
      <c r="E10" s="9">
        <v>0</v>
      </c>
      <c r="F10" s="33">
        <v>10000</v>
      </c>
    </row>
    <row r="11" spans="1:6" x14ac:dyDescent="0.25">
      <c r="A11" s="32" t="s">
        <v>13</v>
      </c>
      <c r="B11" s="9">
        <v>43118711.060000002</v>
      </c>
      <c r="C11" s="9">
        <v>59431975.100000001</v>
      </c>
      <c r="D11" s="8" t="s">
        <v>14</v>
      </c>
      <c r="E11" s="9">
        <v>6031121.04</v>
      </c>
      <c r="F11" s="33">
        <v>2072395.47</v>
      </c>
    </row>
    <row r="12" spans="1:6" x14ac:dyDescent="0.25">
      <c r="A12" s="32" t="s">
        <v>15</v>
      </c>
      <c r="B12" s="6">
        <v>0</v>
      </c>
      <c r="C12" s="6">
        <v>0</v>
      </c>
      <c r="D12" s="8" t="s">
        <v>16</v>
      </c>
      <c r="E12" s="6">
        <v>0</v>
      </c>
      <c r="F12" s="31">
        <v>0</v>
      </c>
    </row>
    <row r="13" spans="1:6" x14ac:dyDescent="0.25">
      <c r="A13" s="32" t="s">
        <v>17</v>
      </c>
      <c r="B13" s="6">
        <v>0</v>
      </c>
      <c r="C13" s="6">
        <v>0</v>
      </c>
      <c r="D13" s="8" t="s">
        <v>18</v>
      </c>
      <c r="E13" s="6">
        <v>0</v>
      </c>
      <c r="F13" s="31">
        <v>0</v>
      </c>
    </row>
    <row r="14" spans="1:6" x14ac:dyDescent="0.25">
      <c r="A14" s="32" t="s">
        <v>19</v>
      </c>
      <c r="B14" s="6">
        <v>0</v>
      </c>
      <c r="C14" s="6">
        <v>0</v>
      </c>
      <c r="D14" s="8" t="s">
        <v>20</v>
      </c>
      <c r="E14" s="9">
        <v>1652782</v>
      </c>
      <c r="F14" s="33">
        <v>0</v>
      </c>
    </row>
    <row r="15" spans="1:6" x14ac:dyDescent="0.25">
      <c r="A15" s="32" t="s">
        <v>21</v>
      </c>
      <c r="B15" s="6">
        <v>0</v>
      </c>
      <c r="C15" s="6">
        <v>0</v>
      </c>
      <c r="D15" s="8" t="s">
        <v>22</v>
      </c>
      <c r="E15" s="6">
        <v>0</v>
      </c>
      <c r="F15" s="31">
        <v>0</v>
      </c>
    </row>
    <row r="16" spans="1:6" x14ac:dyDescent="0.25">
      <c r="A16" s="32" t="s">
        <v>23</v>
      </c>
      <c r="B16" s="6">
        <v>0</v>
      </c>
      <c r="C16" s="6">
        <v>0</v>
      </c>
      <c r="D16" s="8" t="s">
        <v>24</v>
      </c>
      <c r="E16" s="9">
        <v>1503469.67</v>
      </c>
      <c r="F16" s="33">
        <v>1472195.15</v>
      </c>
    </row>
    <row r="17" spans="1:6" x14ac:dyDescent="0.25">
      <c r="A17" s="30" t="s">
        <v>25</v>
      </c>
      <c r="B17" s="6">
        <f>SUM(B18:B24)</f>
        <v>0</v>
      </c>
      <c r="C17" s="6">
        <f>SUM(C18:C24)</f>
        <v>0</v>
      </c>
      <c r="D17" s="8" t="s">
        <v>26</v>
      </c>
      <c r="E17" s="6">
        <v>0</v>
      </c>
      <c r="F17" s="31">
        <v>0</v>
      </c>
    </row>
    <row r="18" spans="1:6" x14ac:dyDescent="0.25">
      <c r="A18" s="34" t="s">
        <v>27</v>
      </c>
      <c r="B18" s="6">
        <v>0</v>
      </c>
      <c r="C18" s="6">
        <v>0</v>
      </c>
      <c r="D18" s="8" t="s">
        <v>28</v>
      </c>
      <c r="E18" s="9">
        <v>368225.81</v>
      </c>
      <c r="F18" s="33">
        <v>188535.15</v>
      </c>
    </row>
    <row r="19" spans="1:6" x14ac:dyDescent="0.25">
      <c r="A19" s="34" t="s">
        <v>29</v>
      </c>
      <c r="B19" s="9">
        <v>0</v>
      </c>
      <c r="C19" s="9">
        <v>0</v>
      </c>
      <c r="D19" s="7" t="s">
        <v>30</v>
      </c>
      <c r="E19" s="6">
        <f>SUM(E20:E22)</f>
        <v>0</v>
      </c>
      <c r="F19" s="31">
        <f>SUM(F20:F22)</f>
        <v>0</v>
      </c>
    </row>
    <row r="20" spans="1:6" x14ac:dyDescent="0.25">
      <c r="A20" s="34" t="s">
        <v>31</v>
      </c>
      <c r="B20" s="9">
        <v>0</v>
      </c>
      <c r="C20" s="9">
        <v>0</v>
      </c>
      <c r="D20" s="8" t="s">
        <v>32</v>
      </c>
      <c r="E20" s="9">
        <v>0</v>
      </c>
      <c r="F20" s="33">
        <v>0</v>
      </c>
    </row>
    <row r="21" spans="1:6" x14ac:dyDescent="0.25">
      <c r="A21" s="34" t="s">
        <v>33</v>
      </c>
      <c r="B21" s="6">
        <v>0</v>
      </c>
      <c r="C21" s="6">
        <v>0</v>
      </c>
      <c r="D21" s="8" t="s">
        <v>34</v>
      </c>
      <c r="E21" s="9">
        <v>0</v>
      </c>
      <c r="F21" s="33">
        <v>0</v>
      </c>
    </row>
    <row r="22" spans="1:6" x14ac:dyDescent="0.25">
      <c r="A22" s="34" t="s">
        <v>35</v>
      </c>
      <c r="B22" s="9">
        <v>0</v>
      </c>
      <c r="C22" s="9">
        <v>0</v>
      </c>
      <c r="D22" s="8" t="s">
        <v>36</v>
      </c>
      <c r="E22" s="9">
        <v>0</v>
      </c>
      <c r="F22" s="33">
        <v>0</v>
      </c>
    </row>
    <row r="23" spans="1:6" x14ac:dyDescent="0.25">
      <c r="A23" s="34" t="s">
        <v>37</v>
      </c>
      <c r="B23" s="6">
        <v>0</v>
      </c>
      <c r="C23" s="6">
        <v>0</v>
      </c>
      <c r="D23" s="7" t="s">
        <v>38</v>
      </c>
      <c r="E23" s="6">
        <f>E24+E25</f>
        <v>0</v>
      </c>
      <c r="F23" s="31">
        <f>F24+F25</f>
        <v>0</v>
      </c>
    </row>
    <row r="24" spans="1:6" x14ac:dyDescent="0.25">
      <c r="A24" s="34" t="s">
        <v>39</v>
      </c>
      <c r="B24" s="9">
        <v>0</v>
      </c>
      <c r="C24" s="9">
        <v>0</v>
      </c>
      <c r="D24" s="8" t="s">
        <v>40</v>
      </c>
      <c r="E24" s="9">
        <v>0</v>
      </c>
      <c r="F24" s="33">
        <v>0</v>
      </c>
    </row>
    <row r="25" spans="1:6" x14ac:dyDescent="0.25">
      <c r="A25" s="30" t="s">
        <v>41</v>
      </c>
      <c r="B25" s="6">
        <f>SUM(B26:B30)</f>
        <v>3376111.85</v>
      </c>
      <c r="C25" s="6">
        <f>SUM(C26:C30)</f>
        <v>40940.36</v>
      </c>
      <c r="D25" s="8" t="s">
        <v>42</v>
      </c>
      <c r="E25" s="9">
        <v>0</v>
      </c>
      <c r="F25" s="33">
        <v>0</v>
      </c>
    </row>
    <row r="26" spans="1:6" x14ac:dyDescent="0.25">
      <c r="A26" s="34" t="s">
        <v>43</v>
      </c>
      <c r="B26" s="9">
        <v>6382.63</v>
      </c>
      <c r="C26" s="9">
        <v>10697.1</v>
      </c>
      <c r="D26" s="7" t="s">
        <v>44</v>
      </c>
      <c r="E26" s="9">
        <v>0</v>
      </c>
      <c r="F26" s="33">
        <v>0</v>
      </c>
    </row>
    <row r="27" spans="1:6" x14ac:dyDescent="0.25">
      <c r="A27" s="34" t="s">
        <v>45</v>
      </c>
      <c r="B27" s="6">
        <v>0</v>
      </c>
      <c r="C27" s="6">
        <v>0</v>
      </c>
      <c r="D27" s="7" t="s">
        <v>46</v>
      </c>
      <c r="E27" s="6">
        <f>SUM(E28:E30)</f>
        <v>0</v>
      </c>
      <c r="F27" s="31">
        <f>SUM(F28:F30)</f>
        <v>0</v>
      </c>
    </row>
    <row r="28" spans="1:6" x14ac:dyDescent="0.25">
      <c r="A28" s="34" t="s">
        <v>47</v>
      </c>
      <c r="B28" s="6">
        <v>0</v>
      </c>
      <c r="C28" s="6">
        <v>0</v>
      </c>
      <c r="D28" s="8" t="s">
        <v>48</v>
      </c>
      <c r="E28" s="9">
        <v>0</v>
      </c>
      <c r="F28" s="33">
        <v>0</v>
      </c>
    </row>
    <row r="29" spans="1:6" x14ac:dyDescent="0.25">
      <c r="A29" s="34" t="s">
        <v>49</v>
      </c>
      <c r="B29" s="9">
        <v>3369729.22</v>
      </c>
      <c r="C29" s="9">
        <v>30243.26</v>
      </c>
      <c r="D29" s="8" t="s">
        <v>50</v>
      </c>
      <c r="E29" s="9">
        <v>0</v>
      </c>
      <c r="F29" s="33">
        <v>0</v>
      </c>
    </row>
    <row r="30" spans="1:6" x14ac:dyDescent="0.25">
      <c r="A30" s="34" t="s">
        <v>51</v>
      </c>
      <c r="B30" s="6">
        <v>0</v>
      </c>
      <c r="C30" s="6">
        <v>0</v>
      </c>
      <c r="D30" s="8" t="s">
        <v>52</v>
      </c>
      <c r="E30" s="9">
        <v>0</v>
      </c>
      <c r="F30" s="33">
        <v>0</v>
      </c>
    </row>
    <row r="31" spans="1:6" x14ac:dyDescent="0.25">
      <c r="A31" s="30" t="s">
        <v>53</v>
      </c>
      <c r="B31" s="6">
        <f>SUM(B32:B36)</f>
        <v>0</v>
      </c>
      <c r="C31" s="6">
        <f>SUM(C32:C36)</f>
        <v>0</v>
      </c>
      <c r="D31" s="7" t="s">
        <v>54</v>
      </c>
      <c r="E31" s="6">
        <f>SUM(E32:E37)</f>
        <v>0</v>
      </c>
      <c r="F31" s="31">
        <f>SUM(F32:F37)</f>
        <v>0</v>
      </c>
    </row>
    <row r="32" spans="1:6" x14ac:dyDescent="0.25">
      <c r="A32" s="34" t="s">
        <v>55</v>
      </c>
      <c r="B32" s="9">
        <v>0</v>
      </c>
      <c r="C32" s="9">
        <v>0</v>
      </c>
      <c r="D32" s="8" t="s">
        <v>56</v>
      </c>
      <c r="E32" s="6">
        <v>0</v>
      </c>
      <c r="F32" s="31">
        <v>0</v>
      </c>
    </row>
    <row r="33" spans="1:6" x14ac:dyDescent="0.25">
      <c r="A33" s="34" t="s">
        <v>57</v>
      </c>
      <c r="B33" s="6">
        <v>0</v>
      </c>
      <c r="C33" s="6">
        <v>0</v>
      </c>
      <c r="D33" s="8" t="s">
        <v>58</v>
      </c>
      <c r="E33" s="6">
        <v>0</v>
      </c>
      <c r="F33" s="31">
        <v>0</v>
      </c>
    </row>
    <row r="34" spans="1:6" x14ac:dyDescent="0.25">
      <c r="A34" s="34" t="s">
        <v>59</v>
      </c>
      <c r="B34" s="6">
        <v>0</v>
      </c>
      <c r="C34" s="6">
        <v>0</v>
      </c>
      <c r="D34" s="8" t="s">
        <v>60</v>
      </c>
      <c r="E34" s="6">
        <v>0</v>
      </c>
      <c r="F34" s="31">
        <v>0</v>
      </c>
    </row>
    <row r="35" spans="1:6" x14ac:dyDescent="0.25">
      <c r="A35" s="34" t="s">
        <v>61</v>
      </c>
      <c r="B35" s="6">
        <v>0</v>
      </c>
      <c r="C35" s="6">
        <v>0</v>
      </c>
      <c r="D35" s="8" t="s">
        <v>62</v>
      </c>
      <c r="E35" s="6">
        <v>0</v>
      </c>
      <c r="F35" s="31">
        <v>0</v>
      </c>
    </row>
    <row r="36" spans="1:6" x14ac:dyDescent="0.25">
      <c r="A36" s="34" t="s">
        <v>63</v>
      </c>
      <c r="B36" s="6">
        <v>0</v>
      </c>
      <c r="C36" s="6">
        <v>0</v>
      </c>
      <c r="D36" s="8" t="s">
        <v>64</v>
      </c>
      <c r="E36" s="6">
        <v>0</v>
      </c>
      <c r="F36" s="31">
        <v>0</v>
      </c>
    </row>
    <row r="37" spans="1:6" x14ac:dyDescent="0.25">
      <c r="A37" s="30" t="s">
        <v>65</v>
      </c>
      <c r="B37" s="9">
        <v>0</v>
      </c>
      <c r="C37" s="9">
        <v>0</v>
      </c>
      <c r="D37" s="8" t="s">
        <v>66</v>
      </c>
      <c r="E37" s="6">
        <v>0</v>
      </c>
      <c r="F37" s="31">
        <v>0</v>
      </c>
    </row>
    <row r="38" spans="1:6" x14ac:dyDescent="0.25">
      <c r="A38" s="30" t="s">
        <v>67</v>
      </c>
      <c r="B38" s="6">
        <f>SUM(B39:B40)</f>
        <v>0</v>
      </c>
      <c r="C38" s="6">
        <f>SUM(C39:C40)</f>
        <v>0</v>
      </c>
      <c r="D38" s="7" t="s">
        <v>68</v>
      </c>
      <c r="E38" s="6">
        <f>SUM(E39:E41)</f>
        <v>0</v>
      </c>
      <c r="F38" s="31">
        <f>SUM(F39:F41)</f>
        <v>0</v>
      </c>
    </row>
    <row r="39" spans="1:6" x14ac:dyDescent="0.25">
      <c r="A39" s="34" t="s">
        <v>69</v>
      </c>
      <c r="B39" s="9">
        <v>0</v>
      </c>
      <c r="C39" s="9">
        <v>0</v>
      </c>
      <c r="D39" s="8" t="s">
        <v>70</v>
      </c>
      <c r="E39" s="9">
        <v>0</v>
      </c>
      <c r="F39" s="33">
        <v>0</v>
      </c>
    </row>
    <row r="40" spans="1:6" x14ac:dyDescent="0.25">
      <c r="A40" s="34" t="s">
        <v>71</v>
      </c>
      <c r="B40" s="9">
        <v>0</v>
      </c>
      <c r="C40" s="9">
        <v>0</v>
      </c>
      <c r="D40" s="8" t="s">
        <v>72</v>
      </c>
      <c r="E40" s="9">
        <v>0</v>
      </c>
      <c r="F40" s="33">
        <v>0</v>
      </c>
    </row>
    <row r="41" spans="1:6" x14ac:dyDescent="0.25">
      <c r="A41" s="30" t="s">
        <v>73</v>
      </c>
      <c r="B41" s="6">
        <f>SUM(B42:B45)</f>
        <v>0</v>
      </c>
      <c r="C41" s="6">
        <f>SUM(C42:C45)</f>
        <v>0</v>
      </c>
      <c r="D41" s="8" t="s">
        <v>74</v>
      </c>
      <c r="E41" s="9">
        <v>0</v>
      </c>
      <c r="F41" s="33">
        <v>0</v>
      </c>
    </row>
    <row r="42" spans="1:6" x14ac:dyDescent="0.25">
      <c r="A42" s="34" t="s">
        <v>75</v>
      </c>
      <c r="B42" s="6">
        <v>0</v>
      </c>
      <c r="C42" s="6">
        <v>0</v>
      </c>
      <c r="D42" s="7" t="s">
        <v>76</v>
      </c>
      <c r="E42" s="6">
        <f>SUM(E43:E45)</f>
        <v>0</v>
      </c>
      <c r="F42" s="31">
        <f>SUM(F43:F45)</f>
        <v>0</v>
      </c>
    </row>
    <row r="43" spans="1:6" x14ac:dyDescent="0.25">
      <c r="A43" s="34" t="s">
        <v>77</v>
      </c>
      <c r="B43" s="6">
        <v>0</v>
      </c>
      <c r="C43" s="6">
        <v>0</v>
      </c>
      <c r="D43" s="8" t="s">
        <v>78</v>
      </c>
      <c r="E43" s="9">
        <v>0</v>
      </c>
      <c r="F43" s="33">
        <v>0</v>
      </c>
    </row>
    <row r="44" spans="1:6" x14ac:dyDescent="0.25">
      <c r="A44" s="34" t="s">
        <v>79</v>
      </c>
      <c r="B44" s="6">
        <v>0</v>
      </c>
      <c r="C44" s="6">
        <v>0</v>
      </c>
      <c r="D44" s="8" t="s">
        <v>80</v>
      </c>
      <c r="E44" s="9">
        <v>0</v>
      </c>
      <c r="F44" s="33">
        <v>0</v>
      </c>
    </row>
    <row r="45" spans="1:6" x14ac:dyDescent="0.25">
      <c r="A45" s="34" t="s">
        <v>81</v>
      </c>
      <c r="B45" s="6">
        <v>0</v>
      </c>
      <c r="C45" s="6">
        <v>0</v>
      </c>
      <c r="D45" s="8" t="s">
        <v>82</v>
      </c>
      <c r="E45" s="9">
        <v>0</v>
      </c>
      <c r="F45" s="33">
        <v>0</v>
      </c>
    </row>
    <row r="46" spans="1:6" x14ac:dyDescent="0.25">
      <c r="A46" s="35"/>
      <c r="B46" s="10"/>
      <c r="C46" s="10"/>
      <c r="D46" s="11"/>
      <c r="E46" s="10">
        <v>0</v>
      </c>
      <c r="F46" s="36">
        <v>0</v>
      </c>
    </row>
    <row r="47" spans="1:6" x14ac:dyDescent="0.25">
      <c r="A47" s="37" t="s">
        <v>83</v>
      </c>
      <c r="B47" s="12">
        <f>B9+B17+B25+B31+B37+B38+B41</f>
        <v>46494822.910000004</v>
      </c>
      <c r="C47" s="12">
        <f>C9+C17+C25+C31+C37+C38+C41</f>
        <v>59472915.460000001</v>
      </c>
      <c r="D47" s="13" t="s">
        <v>84</v>
      </c>
      <c r="E47" s="12">
        <f>E9+E19+E23+E26+E27+E31+E38+E42</f>
        <v>9555598.5200000014</v>
      </c>
      <c r="F47" s="38">
        <f>F9+F19+F23+F26+F27+F31+F38+F42</f>
        <v>3743125.77</v>
      </c>
    </row>
    <row r="48" spans="1:6" x14ac:dyDescent="0.25">
      <c r="A48" s="35"/>
      <c r="B48" s="10"/>
      <c r="C48" s="10"/>
      <c r="D48" s="11"/>
      <c r="E48" s="10"/>
      <c r="F48" s="36"/>
    </row>
    <row r="49" spans="1:6" x14ac:dyDescent="0.25">
      <c r="A49" s="28" t="s">
        <v>85</v>
      </c>
      <c r="B49" s="10"/>
      <c r="C49" s="10"/>
      <c r="D49" s="13" t="s">
        <v>86</v>
      </c>
      <c r="E49" s="10"/>
      <c r="F49" s="36"/>
    </row>
    <row r="50" spans="1:6" x14ac:dyDescent="0.25">
      <c r="A50" s="30" t="s">
        <v>87</v>
      </c>
      <c r="B50" s="9">
        <v>0</v>
      </c>
      <c r="C50" s="9">
        <v>0</v>
      </c>
      <c r="D50" s="7" t="s">
        <v>88</v>
      </c>
      <c r="E50" s="9">
        <v>0</v>
      </c>
      <c r="F50" s="33">
        <v>0</v>
      </c>
    </row>
    <row r="51" spans="1:6" x14ac:dyDescent="0.25">
      <c r="A51" s="30" t="s">
        <v>89</v>
      </c>
      <c r="B51" s="9">
        <v>36998</v>
      </c>
      <c r="C51" s="9">
        <v>36998</v>
      </c>
      <c r="D51" s="7" t="s">
        <v>90</v>
      </c>
      <c r="E51" s="9">
        <v>0</v>
      </c>
      <c r="F51" s="33">
        <v>0</v>
      </c>
    </row>
    <row r="52" spans="1:6" x14ac:dyDescent="0.25">
      <c r="A52" s="30" t="s">
        <v>91</v>
      </c>
      <c r="B52" s="9">
        <v>232945.62</v>
      </c>
      <c r="C52" s="9">
        <v>132134.76</v>
      </c>
      <c r="D52" s="7" t="s">
        <v>92</v>
      </c>
      <c r="E52" s="9">
        <v>0</v>
      </c>
      <c r="F52" s="33">
        <v>0</v>
      </c>
    </row>
    <row r="53" spans="1:6" x14ac:dyDescent="0.25">
      <c r="A53" s="30" t="s">
        <v>93</v>
      </c>
      <c r="B53" s="9">
        <v>0</v>
      </c>
      <c r="C53" s="9">
        <v>0</v>
      </c>
      <c r="D53" s="7" t="s">
        <v>94</v>
      </c>
      <c r="E53" s="9">
        <v>0</v>
      </c>
      <c r="F53" s="33">
        <v>0</v>
      </c>
    </row>
    <row r="54" spans="1:6" x14ac:dyDescent="0.25">
      <c r="A54" s="30" t="s">
        <v>95</v>
      </c>
      <c r="B54" s="9">
        <v>0</v>
      </c>
      <c r="C54" s="9">
        <v>0</v>
      </c>
      <c r="D54" s="7" t="s">
        <v>96</v>
      </c>
      <c r="E54" s="9">
        <v>0</v>
      </c>
      <c r="F54" s="33">
        <v>0</v>
      </c>
    </row>
    <row r="55" spans="1:6" x14ac:dyDescent="0.25">
      <c r="A55" s="30" t="s">
        <v>97</v>
      </c>
      <c r="B55" s="9">
        <v>0</v>
      </c>
      <c r="C55" s="9">
        <v>0</v>
      </c>
      <c r="D55" s="14" t="s">
        <v>98</v>
      </c>
      <c r="E55" s="9">
        <v>0</v>
      </c>
      <c r="F55" s="33">
        <v>0</v>
      </c>
    </row>
    <row r="56" spans="1:6" x14ac:dyDescent="0.25">
      <c r="A56" s="30" t="s">
        <v>99</v>
      </c>
      <c r="B56" s="9">
        <v>0</v>
      </c>
      <c r="C56" s="9">
        <v>0</v>
      </c>
      <c r="D56" s="11"/>
      <c r="E56" s="10"/>
      <c r="F56" s="36"/>
    </row>
    <row r="57" spans="1:6" x14ac:dyDescent="0.25">
      <c r="A57" s="30" t="s">
        <v>100</v>
      </c>
      <c r="B57" s="9">
        <v>0</v>
      </c>
      <c r="C57" s="9">
        <v>0</v>
      </c>
      <c r="D57" s="13" t="s">
        <v>101</v>
      </c>
      <c r="E57" s="12">
        <f>SUM(E50:E55)</f>
        <v>0</v>
      </c>
      <c r="F57" s="38">
        <f>SUM(F50:F55)</f>
        <v>0</v>
      </c>
    </row>
    <row r="58" spans="1:6" x14ac:dyDescent="0.25">
      <c r="A58" s="30" t="s">
        <v>102</v>
      </c>
      <c r="B58" s="9">
        <v>0</v>
      </c>
      <c r="C58" s="9">
        <v>0</v>
      </c>
      <c r="D58" s="11"/>
      <c r="E58" s="10"/>
      <c r="F58" s="36"/>
    </row>
    <row r="59" spans="1:6" x14ac:dyDescent="0.25">
      <c r="A59" s="35"/>
      <c r="B59" s="10"/>
      <c r="C59" s="10"/>
      <c r="D59" s="13" t="s">
        <v>103</v>
      </c>
      <c r="E59" s="12">
        <f>E47+E57</f>
        <v>9555598.5200000014</v>
      </c>
      <c r="F59" s="38">
        <f>F47+F57</f>
        <v>3743125.77</v>
      </c>
    </row>
    <row r="60" spans="1:6" x14ac:dyDescent="0.25">
      <c r="A60" s="37" t="s">
        <v>104</v>
      </c>
      <c r="B60" s="12">
        <f>SUM(B50:B58)</f>
        <v>269943.62</v>
      </c>
      <c r="C60" s="12">
        <f>SUM(C50:C58)</f>
        <v>169132.76</v>
      </c>
      <c r="D60" s="11"/>
      <c r="E60" s="10"/>
      <c r="F60" s="36"/>
    </row>
    <row r="61" spans="1:6" x14ac:dyDescent="0.25">
      <c r="A61" s="35"/>
      <c r="B61" s="10"/>
      <c r="C61" s="10"/>
      <c r="D61" s="15" t="s">
        <v>105</v>
      </c>
      <c r="E61" s="10"/>
      <c r="F61" s="36"/>
    </row>
    <row r="62" spans="1:6" x14ac:dyDescent="0.25">
      <c r="A62" s="37" t="s">
        <v>106</v>
      </c>
      <c r="B62" s="12">
        <f>SUM(B47+B60)</f>
        <v>46764766.530000001</v>
      </c>
      <c r="C62" s="12">
        <f>SUM(C47+C60)</f>
        <v>59642048.219999999</v>
      </c>
      <c r="D62" s="11"/>
      <c r="E62" s="10"/>
      <c r="F62" s="36"/>
    </row>
    <row r="63" spans="1:6" x14ac:dyDescent="0.25">
      <c r="A63" s="35"/>
      <c r="B63" s="16"/>
      <c r="C63" s="16"/>
      <c r="D63" s="17" t="s">
        <v>107</v>
      </c>
      <c r="E63" s="6">
        <f>SUM(E64:E66)</f>
        <v>266162.58</v>
      </c>
      <c r="F63" s="31">
        <f>SUM(F64:F66)</f>
        <v>270477.05</v>
      </c>
    </row>
    <row r="64" spans="1:6" x14ac:dyDescent="0.25">
      <c r="A64" s="35"/>
      <c r="B64" s="16"/>
      <c r="C64" s="16"/>
      <c r="D64" s="18" t="s">
        <v>108</v>
      </c>
      <c r="E64" s="9">
        <v>266162.58</v>
      </c>
      <c r="F64" s="33">
        <v>270477.05</v>
      </c>
    </row>
    <row r="65" spans="1:6" x14ac:dyDescent="0.25">
      <c r="A65" s="35"/>
      <c r="B65" s="16"/>
      <c r="C65" s="16"/>
      <c r="D65" s="19" t="s">
        <v>109</v>
      </c>
      <c r="E65" s="9">
        <v>0</v>
      </c>
      <c r="F65" s="33">
        <v>0</v>
      </c>
    </row>
    <row r="66" spans="1:6" x14ac:dyDescent="0.25">
      <c r="A66" s="35"/>
      <c r="B66" s="16"/>
      <c r="C66" s="16"/>
      <c r="D66" s="18" t="s">
        <v>110</v>
      </c>
      <c r="E66" s="9">
        <v>0</v>
      </c>
      <c r="F66" s="33">
        <v>0</v>
      </c>
    </row>
    <row r="67" spans="1:6" x14ac:dyDescent="0.25">
      <c r="A67" s="35"/>
      <c r="B67" s="16"/>
      <c r="C67" s="16"/>
      <c r="D67" s="11"/>
      <c r="E67" s="10"/>
      <c r="F67" s="36"/>
    </row>
    <row r="68" spans="1:6" x14ac:dyDescent="0.25">
      <c r="A68" s="35"/>
      <c r="B68" s="16"/>
      <c r="C68" s="16"/>
      <c r="D68" s="17" t="s">
        <v>111</v>
      </c>
      <c r="E68" s="6">
        <f>SUM(E69:E73)</f>
        <v>36943005.43</v>
      </c>
      <c r="F68" s="31">
        <f>SUM(F69:F73)</f>
        <v>55628445.399999999</v>
      </c>
    </row>
    <row r="69" spans="1:6" x14ac:dyDescent="0.25">
      <c r="A69" s="39"/>
      <c r="B69" s="16"/>
      <c r="C69" s="16"/>
      <c r="D69" s="18" t="s">
        <v>112</v>
      </c>
      <c r="E69" s="9">
        <v>-9621805.4299999997</v>
      </c>
      <c r="F69" s="33">
        <v>42700116.289999999</v>
      </c>
    </row>
    <row r="70" spans="1:6" x14ac:dyDescent="0.25">
      <c r="A70" s="39"/>
      <c r="B70" s="16"/>
      <c r="C70" s="16"/>
      <c r="D70" s="18" t="s">
        <v>113</v>
      </c>
      <c r="E70" s="9">
        <v>46564810.859999999</v>
      </c>
      <c r="F70" s="33">
        <v>12928329.109999999</v>
      </c>
    </row>
    <row r="71" spans="1:6" x14ac:dyDescent="0.25">
      <c r="A71" s="39"/>
      <c r="B71" s="16"/>
      <c r="C71" s="16"/>
      <c r="D71" s="18" t="s">
        <v>114</v>
      </c>
      <c r="E71" s="9">
        <v>0</v>
      </c>
      <c r="F71" s="33">
        <v>0</v>
      </c>
    </row>
    <row r="72" spans="1:6" x14ac:dyDescent="0.25">
      <c r="A72" s="39"/>
      <c r="B72" s="16"/>
      <c r="C72" s="16"/>
      <c r="D72" s="18" t="s">
        <v>115</v>
      </c>
      <c r="E72" s="9">
        <v>0</v>
      </c>
      <c r="F72" s="33">
        <v>0</v>
      </c>
    </row>
    <row r="73" spans="1:6" x14ac:dyDescent="0.25">
      <c r="A73" s="39"/>
      <c r="B73" s="16"/>
      <c r="C73" s="16"/>
      <c r="D73" s="18" t="s">
        <v>116</v>
      </c>
      <c r="E73" s="9">
        <v>0</v>
      </c>
      <c r="F73" s="33">
        <v>0</v>
      </c>
    </row>
    <row r="74" spans="1:6" x14ac:dyDescent="0.25">
      <c r="A74" s="39"/>
      <c r="B74" s="16"/>
      <c r="C74" s="16"/>
      <c r="D74" s="11"/>
      <c r="E74" s="10"/>
      <c r="F74" s="36"/>
    </row>
    <row r="75" spans="1:6" x14ac:dyDescent="0.25">
      <c r="A75" s="39"/>
      <c r="B75" s="16"/>
      <c r="C75" s="16"/>
      <c r="D75" s="17" t="s">
        <v>117</v>
      </c>
      <c r="E75" s="6">
        <f>E76+E77</f>
        <v>0</v>
      </c>
      <c r="F75" s="31">
        <f>F76+F77</f>
        <v>0</v>
      </c>
    </row>
    <row r="76" spans="1:6" x14ac:dyDescent="0.25">
      <c r="A76" s="39"/>
      <c r="B76" s="16"/>
      <c r="C76" s="16"/>
      <c r="D76" s="7" t="s">
        <v>118</v>
      </c>
      <c r="E76" s="9">
        <v>0</v>
      </c>
      <c r="F76" s="33">
        <v>0</v>
      </c>
    </row>
    <row r="77" spans="1:6" x14ac:dyDescent="0.25">
      <c r="A77" s="39"/>
      <c r="B77" s="16"/>
      <c r="C77" s="16"/>
      <c r="D77" s="7" t="s">
        <v>119</v>
      </c>
      <c r="E77" s="9">
        <v>0</v>
      </c>
      <c r="F77" s="33">
        <v>0</v>
      </c>
    </row>
    <row r="78" spans="1:6" x14ac:dyDescent="0.25">
      <c r="A78" s="39"/>
      <c r="B78" s="16"/>
      <c r="C78" s="16"/>
      <c r="D78" s="11"/>
      <c r="E78" s="10"/>
      <c r="F78" s="36"/>
    </row>
    <row r="79" spans="1:6" x14ac:dyDescent="0.25">
      <c r="A79" s="39"/>
      <c r="B79" s="16"/>
      <c r="C79" s="16"/>
      <c r="D79" s="13" t="s">
        <v>120</v>
      </c>
      <c r="E79" s="12">
        <f>E63+E68+E75</f>
        <v>37209168.009999998</v>
      </c>
      <c r="F79" s="38">
        <f>F63+F68+F75</f>
        <v>55898922.449999996</v>
      </c>
    </row>
    <row r="80" spans="1:6" x14ac:dyDescent="0.25">
      <c r="A80" s="39"/>
      <c r="B80" s="16"/>
      <c r="C80" s="16"/>
      <c r="D80" s="11"/>
      <c r="E80" s="10"/>
      <c r="F80" s="36"/>
    </row>
    <row r="81" spans="1:6" x14ac:dyDescent="0.25">
      <c r="A81" s="39"/>
      <c r="B81" s="16"/>
      <c r="C81" s="16"/>
      <c r="D81" s="13" t="s">
        <v>121</v>
      </c>
      <c r="E81" s="12">
        <f>E59+E79</f>
        <v>46764766.530000001</v>
      </c>
      <c r="F81" s="38">
        <f>F59+F79</f>
        <v>59642048.219999999</v>
      </c>
    </row>
    <row r="82" spans="1:6" ht="15.75" thickBot="1" x14ac:dyDescent="0.3">
      <c r="A82" s="40"/>
      <c r="B82" s="41"/>
      <c r="C82" s="41"/>
      <c r="D82" s="42"/>
      <c r="E82" s="43"/>
      <c r="F82" s="44"/>
    </row>
    <row r="83" spans="1:6" hidden="1" x14ac:dyDescent="0.25">
      <c r="A83" s="20"/>
      <c r="B83" s="21"/>
      <c r="C83" s="21"/>
      <c r="D83" s="20"/>
      <c r="E83" s="21"/>
      <c r="F83" s="21"/>
    </row>
    <row r="84" spans="1:6" hidden="1" x14ac:dyDescent="0.25">
      <c r="A84" s="20"/>
      <c r="B84" s="21"/>
      <c r="C84" s="21"/>
      <c r="D84" s="20"/>
      <c r="E84" s="21"/>
      <c r="F84" s="21"/>
    </row>
    <row r="85" spans="1:6" hidden="1" x14ac:dyDescent="0.25">
      <c r="A85" s="20"/>
      <c r="B85" s="21"/>
      <c r="C85" s="21"/>
      <c r="D85" s="20"/>
      <c r="E85" s="21"/>
      <c r="F85" s="21"/>
    </row>
    <row r="86" spans="1:6" hidden="1" x14ac:dyDescent="0.25">
      <c r="A86" s="20"/>
      <c r="B86" s="21"/>
      <c r="C86" s="21"/>
      <c r="D86" s="20"/>
      <c r="E86" s="21"/>
      <c r="F86" s="21"/>
    </row>
    <row r="87" spans="1:6" hidden="1" x14ac:dyDescent="0.25">
      <c r="A87" s="20"/>
      <c r="B87" s="21"/>
      <c r="C87" s="21"/>
      <c r="D87" s="20"/>
      <c r="E87" s="21"/>
      <c r="F87" s="21"/>
    </row>
    <row r="88" spans="1:6" hidden="1" x14ac:dyDescent="0.25">
      <c r="A88" s="20"/>
      <c r="B88" s="21"/>
      <c r="C88" s="21"/>
      <c r="D88" s="20"/>
      <c r="E88" s="21"/>
      <c r="F88" s="21"/>
    </row>
    <row r="89" spans="1:6" hidden="1" x14ac:dyDescent="0.25">
      <c r="A89" s="20"/>
      <c r="B89" s="21"/>
      <c r="C89" s="21"/>
      <c r="D89" s="20"/>
      <c r="E89" s="21"/>
      <c r="F89" s="21"/>
    </row>
    <row r="90" spans="1:6" hidden="1" x14ac:dyDescent="0.25">
      <c r="A90" s="20"/>
      <c r="B90" s="21"/>
      <c r="C90" s="21"/>
      <c r="D90" s="20"/>
      <c r="E90" s="21"/>
      <c r="F90" s="21"/>
    </row>
    <row r="91" spans="1:6" hidden="1" x14ac:dyDescent="0.25">
      <c r="A91" s="20"/>
      <c r="B91" s="21"/>
      <c r="C91" s="21"/>
      <c r="D91" s="20"/>
      <c r="E91" s="21"/>
      <c r="F91" s="21"/>
    </row>
    <row r="92" spans="1:6" hidden="1" x14ac:dyDescent="0.25">
      <c r="A92" s="20"/>
      <c r="B92" s="21"/>
      <c r="C92" s="21"/>
      <c r="D92" s="20"/>
      <c r="E92" s="21"/>
      <c r="F92" s="21"/>
    </row>
    <row r="93" spans="1:6" hidden="1" x14ac:dyDescent="0.25">
      <c r="A93" s="20"/>
      <c r="B93" s="21"/>
      <c r="C93" s="21"/>
      <c r="D93" s="20"/>
      <c r="E93" s="21"/>
      <c r="F93" s="21"/>
    </row>
    <row r="94" spans="1:6" hidden="1" x14ac:dyDescent="0.25">
      <c r="A94" s="20"/>
      <c r="B94" s="21"/>
      <c r="C94" s="21"/>
      <c r="D94" s="20"/>
      <c r="E94" s="21"/>
      <c r="F94" s="21"/>
    </row>
    <row r="95" spans="1:6" hidden="1" x14ac:dyDescent="0.25">
      <c r="A95" s="20"/>
      <c r="B95" s="21"/>
      <c r="C95" s="21"/>
      <c r="D95" s="20"/>
      <c r="E95" s="21"/>
      <c r="F95" s="21"/>
    </row>
    <row r="96" spans="1:6" hidden="1" x14ac:dyDescent="0.25">
      <c r="A96" s="20"/>
      <c r="B96" s="21"/>
      <c r="C96" s="21"/>
      <c r="D96" s="20"/>
      <c r="E96" s="21"/>
      <c r="F96" s="21"/>
    </row>
    <row r="97" spans="1:6" x14ac:dyDescent="0.25">
      <c r="A97" s="22" t="s">
        <v>124</v>
      </c>
      <c r="B97" s="21"/>
      <c r="C97" s="21"/>
      <c r="D97" s="20" t="s">
        <v>125</v>
      </c>
      <c r="E97" s="21"/>
      <c r="F97" s="21"/>
    </row>
    <row r="98" spans="1:6" x14ac:dyDescent="0.25">
      <c r="A98" s="20"/>
      <c r="B98" s="21"/>
      <c r="C98" s="21"/>
      <c r="D98" s="20"/>
      <c r="E98" s="21"/>
      <c r="F98" s="21"/>
    </row>
    <row r="99" spans="1:6" x14ac:dyDescent="0.25"/>
    <row r="100" spans="1:6" x14ac:dyDescent="0.25"/>
    <row r="101" spans="1:6" x14ac:dyDescent="0.25"/>
    <row r="102" spans="1:6" x14ac:dyDescent="0.25"/>
    <row r="103" spans="1:6" x14ac:dyDescent="0.25"/>
    <row r="104" spans="1:6" x14ac:dyDescent="0.25"/>
    <row r="105" spans="1:6" x14ac:dyDescent="0.25"/>
    <row r="106" spans="1:6" x14ac:dyDescent="0.25"/>
    <row r="107" spans="1:6" x14ac:dyDescent="0.25"/>
    <row r="108" spans="1:6" x14ac:dyDescent="0.25"/>
    <row r="109" spans="1:6" x14ac:dyDescent="0.25"/>
    <row r="110" spans="1:6" x14ac:dyDescent="0.25"/>
    <row r="111" spans="1:6" x14ac:dyDescent="0.25"/>
    <row r="112" spans="1:6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4" orientation="portrait" r:id="rId1"/>
  <ignoredErrors>
    <ignoredError sqref="B9:C9 B17:C25 B47:C48 B60:C62 E9:F9 E19:F26 E27:F27 E38:F41 E43:F47 E57:F59 E63:F63 E68:F68 E75:F75 E79:F80 E81:F81 E31:F31" unlockedFormula="1"/>
    <ignoredError sqref="B32:C37" formulaRange="1"/>
    <ignoredError sqref="B38:C41 B31:C31 E42:F42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Sandra Parra Perez</cp:lastModifiedBy>
  <cp:lastPrinted>2023-01-31T18:42:46Z</cp:lastPrinted>
  <dcterms:created xsi:type="dcterms:W3CDTF">2018-11-20T17:29:30Z</dcterms:created>
  <dcterms:modified xsi:type="dcterms:W3CDTF">2023-01-31T18:43:51Z</dcterms:modified>
</cp:coreProperties>
</file>