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3er trimestre 2025\ASEG\"/>
    </mc:Choice>
  </mc:AlternateContent>
  <bookViews>
    <workbookView xWindow="-120" yWindow="-120" windowWidth="20730" windowHeight="11040"/>
  </bookViews>
  <sheets>
    <sheet name="PPI" sheetId="1" r:id="rId1"/>
    <sheet name="Instructivo_PPI" sheetId="2" r:id="rId2"/>
  </sheets>
  <definedNames>
    <definedName name="_xlnm._FilterDatabase" localSheetId="0" hidden="1">PPI!$A$3:$Q$11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O9" i="1"/>
  <c r="P9" i="1"/>
  <c r="Q9" i="1"/>
  <c r="N7" i="1" l="1"/>
  <c r="O7" i="1"/>
  <c r="P7" i="1"/>
  <c r="Q7" i="1"/>
  <c r="N8" i="1"/>
  <c r="O8" i="1"/>
  <c r="P8" i="1"/>
  <c r="Q8" i="1"/>
  <c r="N4" i="1" l="1"/>
  <c r="O4" i="1"/>
  <c r="P4" i="1"/>
  <c r="Q4" i="1"/>
  <c r="N5" i="1"/>
  <c r="O5" i="1"/>
  <c r="P5" i="1"/>
  <c r="Q5" i="1"/>
  <c r="N6" i="1"/>
  <c r="O6" i="1"/>
  <c r="P6" i="1"/>
  <c r="Q6" i="1"/>
</calcChain>
</file>

<file path=xl/sharedStrings.xml><?xml version="1.0" encoding="utf-8"?>
<sst xmlns="http://schemas.openxmlformats.org/spreadsheetml/2006/main" count="83" uniqueCount="64">
  <si>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</si>
  <si>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</si>
  <si>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</si>
  <si>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</si>
  <si>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</si>
  <si>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</si>
  <si>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</si>
  <si>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</si>
  <si>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</si>
  <si>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</si>
  <si>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</si>
  <si>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</si>
  <si>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</si>
  <si>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</si>
  <si>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</si>
  <si>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</si>
  <si>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</si>
  <si>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QA3553</t>
  </si>
  <si>
    <t>Distrito de Innovación</t>
  </si>
  <si>
    <t>El Distrito de Innovación ofrece soluciones puntuales para empresas, gobierno y sociedad mediante herramientas metodológicas, prototipado rápido y sistemas de información. Las operaciones de estos módulos serán a través de socios estratégicos expertos en las materias. El proyecto comprende los siguientes componentes:    1. Módulo de Observatorio Oportunidades Tecnológicas: Módulo información de carácter tecnológico para mejorar la toma de decisiones en proyectos de los sectores Gobierno, Sociedad y empresa; aumentando la pertinencia tecnológica de los mismos para su desarrollo e implementación.   2. Módulo de Prototipado rápido 3D: Permite desarrollar modelos de baja intensidad que solucione de forma rápida a través conocimientos en tecnologías de manufactura digital y avanzada.   3. Módulo de Teatro de las Decisiones: Permite la visualización de modelos complejos que permiten la toma de decisiones con base en evidencia.   4. Módulo de Centro de Inteligencia de Negocios y de Mercado: Que permitirá tener información sobre inteligencia de mercados, análisis de prospectiva, vigilancia tecnológica, pantetometría e identificación de oportunidades estratégicas para desarrollo de empresas.   5. Módulo de Laboratorio de Comportamiento: Es un espacio físico en el que se monitorean y documentan la conducta humana, principalmente en fenómenos de interacción social en donde están involucradas la toma de decisiones, la negociación y/o solución de conflictos, con el fin de analizar las respuestas a los estímulos naturales que se generan en estos fenómenos.   6. Módulo de Desing Thinking: Espacio que utiliza metodologías colaborativas para la solución de problemas en los sectores social, gubernamental y empresarial.</t>
  </si>
  <si>
    <t>3064060000</t>
  </si>
  <si>
    <t>QC3550</t>
  </si>
  <si>
    <t>Ecosistema de Innovación</t>
  </si>
  <si>
    <t>El proyecto consiste en otorgar apoyos económicos a las Instituciones de Educación Superior (IES´s), Centros Públicos de Investigación (CPI´s)  y parques tecnológicos del Estado de Guanajuato para que desarrollen proyectos de innovación y desarrollo tecnológico a través de la vinculación con el sector productivo, cámaras empresariales, clústeres constituidos, dependencias, entidades de la administración pública estatal y municipal, con el objeto de atender necesidades u oportunidades de innovación en dichos sectores. Los apoyos se otorgarán a través de una convocatoria abierta a nivel estatal que establece los requisitos técnicos y administrativos de participación; los interesados en participar estarán sujetos a concurso tecnológico, por lo que la dependencia encargada del Programa, con el apoyo de las instancias pertinentes, seleccionarán a las personas beneficiarias, que serán las que cumplan de mejor manera con lo establecido en la convocatoria, garantizándose de esta forma el acceso equitativo a los apoyos, asegurándose que los recursos se otorguen de manera oportuna y estén dirigidos a la población objetivo del Programa. De igual forma, se desarrollan talleres de capacitación y de evaluación de proyectos, así como foros de difusión de los resultados de los proyectos apoyados en esta convocatoria.</t>
  </si>
  <si>
    <t>Cierre administrativo realizado</t>
  </si>
  <si>
    <t>QC3844</t>
  </si>
  <si>
    <t>Desarrollo de Estudios Estratégicos para el Distrito de Innovación</t>
  </si>
  <si>
    <t>Para la ejecución del presente se realizarán 4 estudios estratégicos que brinden soluciones a problemáticas sectoriales a partir del análisis y la visualización avanzada de datos para la toma de decisiones basada en evidencia, tales como modelaciones con métodos numéricos, optimización matemática, visualización de datos y storytelling;   para reducir la incertidumbre y generar acciones y políticas más atingentes a los distintos escenarios  y prospectiva. En primera instancia estas acciones se realizarán para cámaras, asociaciones y gremios empresariales que ya cuentan con demandas específicas, no obstante se sumarán entidades, dependencias y otras cámaras y asociaciones que requieran ese tipo de acciones.  Para la presente iniciativa, IDEA GTO gestionará y dará seguimiento a los proyectos de acuerdo a las siguientes directrices: 1) Identificación de problemáticas y necesidades estratégicas de los sectores social, empresarial, gubernamental y/o académico susceptibles de resolverse a través del análisis y la visualización avanzada de datos. 2) Identificación de actores del Valle de la Mentefactura con la capacidad de dar solución a las problemáticas-necesidades identificadas a través del análisis y la visualización avanzada de datos. 3) Vinculación Problemática/Necesidad con los actores con capacidades para dar solución. 4)Selección de la mejor solución para la problemática/necesidad planteada. 5) Generación del estudio para resolver las problemáticas/necesidades a partir de la toma de decisiones basadas en evidencia. 6)Formalización de convenio para contratación del estudio. 7) Seguimiento del estudio y entregables. 8) Entrega final y presentación con actores. 9)Cierre técnico y administrativo del estudio.</t>
  </si>
  <si>
    <t>QC3894</t>
  </si>
  <si>
    <t>Reconversión Sustentable de la Industria Ladrillera de Guanajuato</t>
  </si>
  <si>
    <t>El proyecto comprende: 1. Manufactura e instalación de equipos de control y reducción de emisiones en hornos para para la elaboración de ladrillo, cerámica, alfarería o análogas que reduzcan 60% las emisiones contaminantes y cumplan con la normativa. 2. Talleres de Capacitación: Capacitación técnica en el funcionamiento, operación y mantenimiento de los equipos de control y reducción con duración de 8 horas. Los talleres serán impartidos por las empresas, instituciones o asociaciones que resulten beneficiarios del programa.</t>
  </si>
  <si>
    <t>Equipos instalados y operando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</si>
  <si>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</si>
  <si>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</si>
  <si>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</si>
  <si>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</si>
  <si>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</si>
  <si>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</si>
  <si>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</si>
  <si>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</si>
  <si>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</si>
  <si>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</si>
  <si>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</si>
  <si>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</si>
  <si>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</si>
  <si>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</si>
  <si>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</si>
  <si>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</si>
  <si>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</si>
  <si>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</si>
  <si>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</si>
  <si>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</si>
  <si>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</si>
  <si>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</si>
  <si>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</si>
  <si>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</si>
  <si>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Partida</t>
  </si>
  <si>
    <t>Clave UR</t>
  </si>
  <si>
    <t>Descripción UR</t>
  </si>
  <si>
    <t>Dirección General para el Desarrollo Científico y Tecnológico</t>
  </si>
  <si>
    <t>Metros cuadrados intervenidos</t>
  </si>
  <si>
    <t>Proyectos apoyados</t>
  </si>
  <si>
    <t>“Bajo protesta de decir verdad declaramos que los Estados Financieros y sus notas, son razonablemente correctos y son responsabilidad del emisor”.</t>
  </si>
  <si>
    <t>Instituto de Innovación, Ciencia y Emprendimiento para la Competitividad
Programas y Proyectos de Inversión
Del 01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</si>
</sst>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5" fillId="0" borderId="0"/>
    <xf numFmtId="0" fontId="1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4" fillId="2" borderId="2" xfId="3" applyFont="1" applyFill="1" applyBorder="1" applyAlignment="1" applyProtection="1">
      <alignment horizontal="center" vertical="center" wrapText="1"/>
      <protection locked="0"/>
    </xf>
    <xf numFmtId="0" fontId="4" fillId="2" borderId="2" xfId="3" applyFont="1" applyFill="1" applyBorder="1" applyAlignment="1" applyProtection="1">
      <alignment horizontal="left" vertical="center" wrapText="1"/>
      <protection locked="0"/>
    </xf>
    <xf numFmtId="49" fontId="4" fillId="2" borderId="2" xfId="3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4" fillId="2" borderId="6" xfId="3" applyFont="1" applyFill="1" applyBorder="1" applyAlignment="1" applyProtection="1">
      <alignment horizontal="center" vertical="center" wrapText="1"/>
      <protection locked="0"/>
    </xf>
    <xf numFmtId="0" fontId="4" fillId="2" borderId="6" xfId="3" applyFont="1" applyFill="1" applyBorder="1" applyAlignment="1" applyProtection="1">
      <alignment horizontal="left" vertical="center" wrapText="1"/>
      <protection locked="0"/>
    </xf>
    <xf numFmtId="49" fontId="4" fillId="2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" fontId="4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 applyProtection="1">
      <alignment horizontal="left" vertical="center"/>
      <protection locked="0"/>
    </xf>
    <xf numFmtId="43" fontId="0" fillId="0" borderId="0" xfId="1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1" applyNumberFormat="1" applyFont="1" applyFill="1" applyAlignment="1" applyProtection="1">
      <alignment horizontal="center" vertical="center"/>
      <protection locked="0"/>
    </xf>
    <xf numFmtId="9" fontId="0" fillId="0" borderId="0" xfId="2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3" fontId="0" fillId="0" borderId="0" xfId="0" applyNumberFormat="1" applyAlignment="1" applyProtection="1">
      <alignment vertical="center"/>
      <protection locked="0"/>
    </xf>
    <xf numFmtId="43" fontId="0" fillId="0" borderId="0" xfId="1" applyFont="1" applyAlignment="1" applyProtection="1">
      <alignment vertical="center"/>
      <protection locked="0"/>
    </xf>
    <xf numFmtId="0" fontId="4" fillId="3" borderId="0" xfId="6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4" fillId="4" borderId="0" xfId="6" applyFont="1" applyFill="1" applyAlignment="1">
      <alignment horizontal="left" vertical="center" wrapText="1"/>
    </xf>
    <xf numFmtId="0" fontId="8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horizontal="justify" wrapText="1"/>
    </xf>
    <xf numFmtId="49" fontId="4" fillId="2" borderId="7" xfId="3" applyNumberFormat="1" applyFont="1" applyFill="1" applyBorder="1" applyAlignment="1" applyProtection="1">
      <alignment horizontal="center" vertical="center" wrapText="1"/>
      <protection locked="0"/>
    </xf>
    <xf numFmtId="8" fontId="0" fillId="0" borderId="0" xfId="0" applyNumberFormat="1"/>
    <xf numFmtId="8" fontId="0" fillId="0" borderId="0" xfId="0" applyNumberFormat="1" applyAlignment="1" applyProtection="1">
      <alignment vertical="center"/>
      <protection locked="0"/>
    </xf>
    <xf numFmtId="44" fontId="0" fillId="0" borderId="0" xfId="8" applyFont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3" xfId="4" applyFont="1" applyFill="1" applyBorder="1" applyAlignment="1" applyProtection="1">
      <alignment horizontal="center" vertical="center"/>
      <protection locked="0"/>
    </xf>
    <xf numFmtId="0" fontId="4" fillId="2" borderId="5" xfId="4" applyFont="1" applyFill="1" applyBorder="1" applyAlignment="1" applyProtection="1">
      <alignment horizontal="center" vertical="center"/>
      <protection locked="0"/>
    </xf>
  </cellXfs>
  <cellStyles count="9">
    <cellStyle name="Millares" xfId="1" builtinId="3"/>
    <cellStyle name="Moneda" xfId="8" builtinId="4"/>
    <cellStyle name="Normal" xfId="0" builtinId="0"/>
    <cellStyle name="Normal 2" xfId="5"/>
    <cellStyle name="Normal 2 2" xfId="6"/>
    <cellStyle name="Normal 4 2" xfId="4"/>
    <cellStyle name="Normal 5 3 2 3" xfId="7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showGridLines="0" tabSelected="1" zoomScaleNormal="100" workbookViewId="0">
      <selection activeCell="A5" sqref="A5"/>
    </sheetView>
  </sheetViews>
  <sheetFormatPr baseColWidth="10" defaultColWidth="12" defaultRowHeight="10" x14ac:dyDescent="0.2"/>
  <cols>
    <col min="1" max="1" width="22.109375" style="18" customWidth="1"/>
    <col min="2" max="2" width="26.33203125" style="14" bestFit="1" customWidth="1"/>
    <col min="3" max="3" width="7.44140625" style="14" bestFit="1" customWidth="1"/>
    <col min="4" max="4" width="35.33203125" style="14" bestFit="1" customWidth="1"/>
    <col min="5" max="5" width="11.109375" style="16" bestFit="1" customWidth="1"/>
    <col min="6" max="6" width="50.77734375" style="16" bestFit="1" customWidth="1"/>
    <col min="7" max="7" width="15" style="21" bestFit="1" customWidth="1"/>
    <col min="8" max="8" width="16.44140625" style="21" bestFit="1" customWidth="1"/>
    <col min="9" max="9" width="16.6640625" style="21" bestFit="1" customWidth="1"/>
    <col min="10" max="12" width="13.33203125" style="18" customWidth="1"/>
    <col min="13" max="13" width="54.109375" style="21" customWidth="1"/>
    <col min="14" max="17" width="11.77734375" style="21" customWidth="1"/>
    <col min="18" max="16384" width="12" style="21"/>
  </cols>
  <sheetData>
    <row r="1" spans="1:17" s="1" customFormat="1" ht="35.15" customHeight="1" x14ac:dyDescent="0.2">
      <c r="A1" s="36" t="s">
        <v>63</v>
      </c>
      <c r="B1" s="37"/>
      <c r="C1" s="37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s="8" customFormat="1" ht="12.75" customHeight="1" x14ac:dyDescent="0.2">
      <c r="A2" s="2"/>
      <c r="B2" s="3"/>
      <c r="C2" s="3"/>
      <c r="D2" s="2"/>
      <c r="E2" s="4"/>
      <c r="F2" s="31"/>
      <c r="G2" s="5"/>
      <c r="H2" s="6" t="s">
        <v>0</v>
      </c>
      <c r="I2" s="7"/>
      <c r="J2" s="38" t="s">
        <v>1</v>
      </c>
      <c r="K2" s="39"/>
      <c r="L2" s="39"/>
      <c r="M2" s="40"/>
      <c r="N2" s="41" t="s">
        <v>2</v>
      </c>
      <c r="O2" s="42"/>
      <c r="P2" s="43" t="s">
        <v>3</v>
      </c>
      <c r="Q2" s="44"/>
    </row>
    <row r="3" spans="1:17" s="8" customFormat="1" ht="22" customHeight="1" x14ac:dyDescent="0.2">
      <c r="A3" s="9" t="s">
        <v>4</v>
      </c>
      <c r="B3" s="10" t="s">
        <v>5</v>
      </c>
      <c r="C3" s="10" t="s">
        <v>56</v>
      </c>
      <c r="D3" s="9" t="s">
        <v>6</v>
      </c>
      <c r="E3" s="11" t="s">
        <v>57</v>
      </c>
      <c r="F3" s="11" t="s">
        <v>58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8</v>
      </c>
      <c r="L3" s="12" t="s">
        <v>11</v>
      </c>
      <c r="M3" s="12" t="s">
        <v>12</v>
      </c>
      <c r="N3" s="12" t="s">
        <v>13</v>
      </c>
      <c r="O3" s="12" t="s">
        <v>14</v>
      </c>
      <c r="P3" s="13" t="s">
        <v>15</v>
      </c>
      <c r="Q3" s="13" t="s">
        <v>16</v>
      </c>
    </row>
    <row r="4" spans="1:17" x14ac:dyDescent="0.2">
      <c r="A4" s="14" t="s">
        <v>17</v>
      </c>
      <c r="B4" s="15" t="s">
        <v>18</v>
      </c>
      <c r="C4" s="15">
        <v>6220</v>
      </c>
      <c r="D4" s="14" t="s">
        <v>19</v>
      </c>
      <c r="E4" s="16" t="s">
        <v>20</v>
      </c>
      <c r="F4" s="16" t="s">
        <v>59</v>
      </c>
      <c r="G4" s="17">
        <v>0</v>
      </c>
      <c r="H4" s="17">
        <v>274761.64</v>
      </c>
      <c r="I4" s="17">
        <v>0</v>
      </c>
      <c r="J4" s="18">
        <v>0</v>
      </c>
      <c r="K4" s="19">
        <v>25</v>
      </c>
      <c r="L4" s="18">
        <v>23</v>
      </c>
      <c r="M4" s="21" t="s">
        <v>60</v>
      </c>
      <c r="N4" s="20">
        <f t="shared" ref="N4:N6" si="0">IFERROR(I4/G4,0%)</f>
        <v>0</v>
      </c>
      <c r="O4" s="20">
        <f t="shared" ref="O4:O6" si="1">IFERROR(I4/H4,0%)</f>
        <v>0</v>
      </c>
      <c r="P4" s="20">
        <f t="shared" ref="P4:P6" si="2">IFERROR(L4/J4,0%)</f>
        <v>0</v>
      </c>
      <c r="Q4" s="20">
        <f t="shared" ref="Q4:Q6" si="3">IFERROR(L4/K4,0%)</f>
        <v>0.92</v>
      </c>
    </row>
    <row r="5" spans="1:17" x14ac:dyDescent="0.2">
      <c r="A5" s="14" t="s">
        <v>17</v>
      </c>
      <c r="B5" s="15" t="s">
        <v>18</v>
      </c>
      <c r="C5" s="15">
        <v>6220</v>
      </c>
      <c r="D5" s="14" t="s">
        <v>19</v>
      </c>
      <c r="E5" s="16" t="s">
        <v>20</v>
      </c>
      <c r="F5" s="16" t="s">
        <v>59</v>
      </c>
      <c r="G5" s="17">
        <v>0</v>
      </c>
      <c r="H5" s="17">
        <v>1086133.1200000001</v>
      </c>
      <c r="I5" s="17">
        <v>94712.3</v>
      </c>
      <c r="J5" s="18">
        <v>0</v>
      </c>
      <c r="K5" s="19">
        <v>118</v>
      </c>
      <c r="L5" s="18">
        <v>80</v>
      </c>
      <c r="M5" s="1" t="s">
        <v>60</v>
      </c>
      <c r="N5" s="20">
        <f t="shared" si="0"/>
        <v>0</v>
      </c>
      <c r="O5" s="20">
        <f t="shared" si="1"/>
        <v>8.7201373621679068E-2</v>
      </c>
      <c r="P5" s="20">
        <f t="shared" si="2"/>
        <v>0</v>
      </c>
      <c r="Q5" s="20">
        <f t="shared" si="3"/>
        <v>0.67796610169491522</v>
      </c>
    </row>
    <row r="6" spans="1:17" x14ac:dyDescent="0.2">
      <c r="A6" s="14" t="s">
        <v>17</v>
      </c>
      <c r="B6" s="15" t="s">
        <v>18</v>
      </c>
      <c r="C6" s="15">
        <v>6220</v>
      </c>
      <c r="D6" s="14" t="s">
        <v>19</v>
      </c>
      <c r="E6" s="16" t="s">
        <v>20</v>
      </c>
      <c r="F6" s="16" t="s">
        <v>59</v>
      </c>
      <c r="G6" s="17">
        <v>0</v>
      </c>
      <c r="H6" s="17">
        <v>1834765.18</v>
      </c>
      <c r="I6" s="17">
        <v>328279.31</v>
      </c>
      <c r="J6" s="18">
        <v>0</v>
      </c>
      <c r="K6" s="19">
        <v>104</v>
      </c>
      <c r="L6" s="18">
        <v>103.2</v>
      </c>
      <c r="M6" s="1" t="s">
        <v>60</v>
      </c>
      <c r="N6" s="20">
        <f t="shared" si="0"/>
        <v>0</v>
      </c>
      <c r="O6" s="20">
        <f t="shared" si="1"/>
        <v>0.17892170266715005</v>
      </c>
      <c r="P6" s="20">
        <f t="shared" si="2"/>
        <v>0</v>
      </c>
      <c r="Q6" s="20">
        <f t="shared" si="3"/>
        <v>0.99230769230769234</v>
      </c>
    </row>
    <row r="7" spans="1:17" x14ac:dyDescent="0.2">
      <c r="A7" s="14" t="s">
        <v>21</v>
      </c>
      <c r="B7" s="15" t="s">
        <v>22</v>
      </c>
      <c r="C7" s="15">
        <v>4440</v>
      </c>
      <c r="D7" s="14" t="s">
        <v>23</v>
      </c>
      <c r="E7" s="16" t="s">
        <v>20</v>
      </c>
      <c r="F7" s="16" t="s">
        <v>59</v>
      </c>
      <c r="G7" s="17">
        <v>0</v>
      </c>
      <c r="H7" s="17">
        <v>1440000</v>
      </c>
      <c r="I7" s="17">
        <v>1440000</v>
      </c>
      <c r="J7" s="18">
        <v>0</v>
      </c>
      <c r="K7" s="19">
        <v>2</v>
      </c>
      <c r="L7" s="18">
        <v>2</v>
      </c>
      <c r="M7" s="21" t="s">
        <v>61</v>
      </c>
      <c r="N7" s="20">
        <f t="shared" ref="N7:N8" si="4">IFERROR(I7/G7,0%)</f>
        <v>0</v>
      </c>
      <c r="O7" s="20">
        <f t="shared" ref="O7:O8" si="5">IFERROR(I7/H7,0%)</f>
        <v>1</v>
      </c>
      <c r="P7" s="20">
        <f t="shared" ref="P7:P8" si="6">IFERROR(L7/J7,0%)</f>
        <v>0</v>
      </c>
      <c r="Q7" s="20">
        <f t="shared" ref="Q7:Q8" si="7">IFERROR(L7/K7,0%)</f>
        <v>1</v>
      </c>
    </row>
    <row r="8" spans="1:17" x14ac:dyDescent="0.2">
      <c r="A8" s="14" t="s">
        <v>25</v>
      </c>
      <c r="B8" t="s">
        <v>26</v>
      </c>
      <c r="C8" s="15">
        <v>3390</v>
      </c>
      <c r="D8" s="14" t="s">
        <v>27</v>
      </c>
      <c r="E8" s="16" t="s">
        <v>20</v>
      </c>
      <c r="F8" s="16" t="s">
        <v>59</v>
      </c>
      <c r="G8" s="22">
        <v>0</v>
      </c>
      <c r="H8" s="22">
        <v>660000</v>
      </c>
      <c r="I8" s="22">
        <v>660000</v>
      </c>
      <c r="J8" s="18">
        <v>0</v>
      </c>
      <c r="K8" s="8">
        <v>1</v>
      </c>
      <c r="L8" s="18">
        <v>1</v>
      </c>
      <c r="M8" s="21" t="s">
        <v>24</v>
      </c>
      <c r="N8" s="20">
        <f t="shared" si="4"/>
        <v>0</v>
      </c>
      <c r="O8" s="20">
        <f t="shared" si="5"/>
        <v>1</v>
      </c>
      <c r="P8" s="20">
        <f t="shared" si="6"/>
        <v>0</v>
      </c>
      <c r="Q8" s="20">
        <f t="shared" si="7"/>
        <v>1</v>
      </c>
    </row>
    <row r="9" spans="1:17" x14ac:dyDescent="0.2">
      <c r="A9" s="14" t="s">
        <v>28</v>
      </c>
      <c r="B9" t="s">
        <v>29</v>
      </c>
      <c r="C9" s="15">
        <v>4410</v>
      </c>
      <c r="D9" s="14" t="s">
        <v>30</v>
      </c>
      <c r="E9" s="16" t="s">
        <v>20</v>
      </c>
      <c r="F9" s="16" t="s">
        <v>59</v>
      </c>
      <c r="G9" s="22">
        <v>0</v>
      </c>
      <c r="H9" s="23">
        <v>1799265.53</v>
      </c>
      <c r="I9" s="23">
        <v>1799265.53</v>
      </c>
      <c r="J9" s="18">
        <v>0</v>
      </c>
      <c r="K9" s="18">
        <v>5</v>
      </c>
      <c r="L9" s="18">
        <v>1</v>
      </c>
      <c r="M9" s="21" t="s">
        <v>31</v>
      </c>
      <c r="N9" s="20">
        <f t="shared" ref="N9" si="8">IFERROR(I9/G9,0%)</f>
        <v>0</v>
      </c>
      <c r="O9" s="20">
        <f t="shared" ref="O9" si="9">IFERROR(I9/H9,0%)</f>
        <v>1</v>
      </c>
      <c r="P9" s="20">
        <f t="shared" ref="P9" si="10">IFERROR(L9/J9,0%)</f>
        <v>0</v>
      </c>
      <c r="Q9" s="20">
        <f t="shared" ref="Q9" si="11">IFERROR(L9/K9,0%)</f>
        <v>0.2</v>
      </c>
    </row>
    <row r="10" spans="1:17" x14ac:dyDescent="0.2">
      <c r="G10" s="34"/>
      <c r="H10" s="34"/>
      <c r="I10" s="34"/>
    </row>
    <row r="11" spans="1:17" x14ac:dyDescent="0.2">
      <c r="A11" s="35" t="s">
        <v>62</v>
      </c>
      <c r="I11" s="32"/>
    </row>
    <row r="12" spans="1:17" x14ac:dyDescent="0.2">
      <c r="I12" s="33"/>
    </row>
    <row r="15" spans="1:17" x14ac:dyDescent="0.2">
      <c r="M15" s="20"/>
    </row>
  </sheetData>
  <sheetProtection formatCells="0" formatColumns="0" formatRows="0" insertRows="0" deleteRows="0" autoFilter="0"/>
  <mergeCells count="4">
    <mergeCell ref="A1:Q1"/>
    <mergeCell ref="J2:M2"/>
    <mergeCell ref="N2:O2"/>
    <mergeCell ref="P2:Q2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activeCell="E1" sqref="E1:E1048576"/>
      <selection pane="bottomLeft" activeCell="E1" sqref="E1:E1048576"/>
    </sheetView>
  </sheetViews>
  <sheetFormatPr baseColWidth="10" defaultRowHeight="10" x14ac:dyDescent="0.2"/>
  <cols>
    <col min="1" max="1" width="135.77734375" customWidth="1"/>
  </cols>
  <sheetData>
    <row r="1" spans="1:1" ht="10.5" x14ac:dyDescent="0.2">
      <c r="A1" s="24" t="s">
        <v>32</v>
      </c>
    </row>
    <row r="2" spans="1:1" ht="11.25" customHeight="1" x14ac:dyDescent="0.25">
      <c r="A2" s="25" t="s">
        <v>33</v>
      </c>
    </row>
    <row r="3" spans="1:1" ht="11.25" customHeight="1" x14ac:dyDescent="0.25">
      <c r="A3" s="25" t="s">
        <v>34</v>
      </c>
    </row>
    <row r="4" spans="1:1" ht="11.25" customHeight="1" x14ac:dyDescent="0.25">
      <c r="A4" s="25" t="s">
        <v>35</v>
      </c>
    </row>
    <row r="5" spans="1:1" ht="11.25" customHeight="1" x14ac:dyDescent="0.25">
      <c r="A5" s="25" t="s">
        <v>36</v>
      </c>
    </row>
    <row r="6" spans="1:1" ht="11.25" customHeight="1" x14ac:dyDescent="0.25">
      <c r="A6" s="25" t="s">
        <v>37</v>
      </c>
    </row>
    <row r="7" spans="1:1" ht="10.5" x14ac:dyDescent="0.25">
      <c r="A7" s="25" t="s">
        <v>38</v>
      </c>
    </row>
    <row r="8" spans="1:1" ht="20.5" x14ac:dyDescent="0.2">
      <c r="A8" s="25" t="s">
        <v>39</v>
      </c>
    </row>
    <row r="9" spans="1:1" ht="20.5" x14ac:dyDescent="0.2">
      <c r="A9" s="25" t="s">
        <v>40</v>
      </c>
    </row>
    <row r="10" spans="1:1" ht="10.5" x14ac:dyDescent="0.25">
      <c r="A10" s="25" t="s">
        <v>41</v>
      </c>
    </row>
    <row r="11" spans="1:1" ht="20.5" x14ac:dyDescent="0.2">
      <c r="A11" s="25" t="s">
        <v>42</v>
      </c>
    </row>
    <row r="12" spans="1:1" ht="20.5" x14ac:dyDescent="0.2">
      <c r="A12" s="25" t="s">
        <v>43</v>
      </c>
    </row>
    <row r="13" spans="1:1" ht="10.5" x14ac:dyDescent="0.25">
      <c r="A13" s="25" t="s">
        <v>44</v>
      </c>
    </row>
    <row r="14" spans="1:1" ht="10.5" x14ac:dyDescent="0.25">
      <c r="A14" s="26" t="s">
        <v>45</v>
      </c>
    </row>
    <row r="15" spans="1:1" ht="20.5" x14ac:dyDescent="0.2">
      <c r="A15" s="25" t="s">
        <v>46</v>
      </c>
    </row>
    <row r="16" spans="1:1" ht="10.5" x14ac:dyDescent="0.25">
      <c r="A16" s="26" t="s">
        <v>47</v>
      </c>
    </row>
    <row r="17" spans="1:1" ht="11.25" customHeight="1" x14ac:dyDescent="0.2">
      <c r="A17" s="25"/>
    </row>
    <row r="18" spans="1:1" ht="10.5" x14ac:dyDescent="0.2">
      <c r="A18" s="27" t="s">
        <v>48</v>
      </c>
    </row>
    <row r="19" spans="1:1" x14ac:dyDescent="0.2">
      <c r="A19" s="25" t="s">
        <v>49</v>
      </c>
    </row>
    <row r="21" spans="1:1" ht="10.5" x14ac:dyDescent="0.25">
      <c r="A21" s="28" t="s">
        <v>50</v>
      </c>
    </row>
    <row r="22" spans="1:1" ht="30" x14ac:dyDescent="0.2">
      <c r="A22" s="29" t="s">
        <v>51</v>
      </c>
    </row>
    <row r="24" spans="1:1" ht="38.25" customHeight="1" x14ac:dyDescent="0.25">
      <c r="A24" s="29" t="s">
        <v>52</v>
      </c>
    </row>
    <row r="26" spans="1:1" ht="22.5" x14ac:dyDescent="0.25">
      <c r="A26" s="30" t="s">
        <v>53</v>
      </c>
    </row>
    <row r="27" spans="1:1" x14ac:dyDescent="0.2">
      <c r="A27" t="s">
        <v>54</v>
      </c>
    </row>
    <row r="28" spans="1:1" ht="14" x14ac:dyDescent="0.25">
      <c r="A28" t="s">
        <v>55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Rivera Franco</dc:creator>
  <cp:lastModifiedBy>María López Juárez</cp:lastModifiedBy>
  <cp:lastPrinted>2024-07-19T22:12:39Z</cp:lastPrinted>
  <dcterms:created xsi:type="dcterms:W3CDTF">2024-05-29T17:22:52Z</dcterms:created>
  <dcterms:modified xsi:type="dcterms:W3CDTF">2025-10-16T17:26:55Z</dcterms:modified>
</cp:coreProperties>
</file>