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2do trimestre 2024\LDF\"/>
    </mc:Choice>
  </mc:AlternateContent>
  <bookViews>
    <workbookView xWindow="0" yWindow="0" windowWidth="20490" windowHeight="7200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F47" i="1" s="1"/>
  <c r="F59" i="1" s="1"/>
  <c r="E27" i="1"/>
  <c r="C25" i="1"/>
  <c r="B25" i="1"/>
  <c r="F23" i="1"/>
  <c r="E23" i="1"/>
  <c r="F19" i="1"/>
  <c r="E19" i="1"/>
  <c r="C17" i="1"/>
  <c r="B17" i="1"/>
  <c r="F9" i="1"/>
  <c r="E9" i="1"/>
  <c r="C9" i="1"/>
  <c r="B9" i="1"/>
  <c r="B47" i="1" l="1"/>
  <c r="B62" i="1" s="1"/>
  <c r="C47" i="1"/>
  <c r="C62" i="1" s="1"/>
  <c r="E47" i="1"/>
  <c r="E59" i="1" s="1"/>
  <c r="E81" i="1" s="1"/>
  <c r="F81" i="1"/>
</calcChain>
</file>

<file path=xl/sharedStrings.xml><?xml version="1.0" encoding="utf-8"?>
<sst xmlns="http://schemas.openxmlformats.org/spreadsheetml/2006/main" count="129" uniqueCount="127">
  <si>
    <t>Formato 1 Estado de Situación Financiera Detallado - LDF</t>
  </si>
  <si>
    <t>INSTITUTO DE INNOVACIÓN, CIENCIA Y EMPRENDIMIENTO PARA LA COMPETITIVIDAD PARA EL ESTADO DE GUANAJUATO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</si>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</sst>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3"/>
  <sheetViews>
    <sheetView showGridLines="0" tabSelected="1" topLeftCell="A64" zoomScale="75" zoomScaleNormal="75" workbookViewId="0">
      <selection activeCell="D69" sqref="D6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40135700</v>
      </c>
      <c r="C9" s="22">
        <f>SUM(C10:C16)</f>
        <v>73664989</v>
      </c>
      <c r="D9" s="21" t="s">
        <v>14</v>
      </c>
      <c r="E9" s="22">
        <f>SUM(E10:E18)</f>
        <v>1710192</v>
      </c>
      <c r="F9" s="22">
        <f>SUM(F10:F18)</f>
        <v>10458133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28106</v>
      </c>
      <c r="F10" s="22">
        <v>0</v>
      </c>
    </row>
    <row r="11" spans="1:6" x14ac:dyDescent="0.25">
      <c r="A11" s="23" t="s">
        <v>17</v>
      </c>
      <c r="B11" s="22">
        <v>40135700</v>
      </c>
      <c r="C11" s="22">
        <v>73664989</v>
      </c>
      <c r="D11" s="23" t="s">
        <v>18</v>
      </c>
      <c r="E11" s="22">
        <v>79578</v>
      </c>
      <c r="F11" s="22">
        <v>8124926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553074</v>
      </c>
      <c r="F16" s="22">
        <v>1572534</v>
      </c>
    </row>
    <row r="17" spans="1:6" x14ac:dyDescent="0.25">
      <c r="A17" s="21" t="s">
        <v>29</v>
      </c>
      <c r="B17" s="22">
        <f>SUM(B18:B24)</f>
        <v>491078</v>
      </c>
      <c r="C17" s="22">
        <f>SUM(C18:C24)</f>
        <v>0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1049434</v>
      </c>
      <c r="F18" s="22">
        <v>760673</v>
      </c>
    </row>
    <row r="19" spans="1:6" x14ac:dyDescent="0.25">
      <c r="A19" s="23" t="s">
        <v>33</v>
      </c>
      <c r="B19" s="22">
        <v>476078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0</v>
      </c>
      <c r="C20" s="22">
        <v>0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15000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1175284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1175284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41802062</v>
      </c>
      <c r="C47" s="26">
        <f>C9+C17+C25+C31+C37+C38+C41</f>
        <v>73664989</v>
      </c>
      <c r="D47" s="19" t="s">
        <v>88</v>
      </c>
      <c r="E47" s="26">
        <f>E9+E19+E23+E26+E27+E31+E38+E42</f>
        <v>1710192</v>
      </c>
      <c r="F47" s="26">
        <f>F9+F19+F23+F26+F27+F31+F38+F42</f>
        <v>10458133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36998</v>
      </c>
      <c r="C51" s="22">
        <v>36998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10251312</v>
      </c>
      <c r="C52" s="22">
        <v>6900515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5926429</v>
      </c>
      <c r="C53" s="22">
        <v>758750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-113836</v>
      </c>
      <c r="C55" s="22">
        <v>-113836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1710192</v>
      </c>
      <c r="F59" s="26">
        <f>F47+F57</f>
        <v>10458133</v>
      </c>
    </row>
    <row r="60" spans="1:6" x14ac:dyDescent="0.25">
      <c r="A60" s="25" t="s">
        <v>108</v>
      </c>
      <c r="B60" s="26">
        <f>SUM(B50:B58)</f>
        <v>16100903</v>
      </c>
      <c r="C60" s="26">
        <f>SUM(C50:C58)</f>
        <v>7582427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57902965</v>
      </c>
      <c r="C62" s="26">
        <f>SUM(C47+C60)</f>
        <v>81247416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13604912</v>
      </c>
      <c r="F63" s="22">
        <f>SUM(F64:F66)</f>
        <v>259780</v>
      </c>
    </row>
    <row r="64" spans="1:6" x14ac:dyDescent="0.25">
      <c r="A64" s="20"/>
      <c r="B64" s="20"/>
      <c r="C64" s="20"/>
      <c r="D64" s="21" t="s">
        <v>112</v>
      </c>
      <c r="E64" s="22">
        <v>13604912</v>
      </c>
      <c r="F64" s="22">
        <v>259780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42587861</v>
      </c>
      <c r="F68" s="22">
        <f>SUM(F69:F73)</f>
        <v>70529503</v>
      </c>
    </row>
    <row r="69" spans="1:6" x14ac:dyDescent="0.25">
      <c r="A69" s="30"/>
      <c r="B69" s="20"/>
      <c r="C69" s="20"/>
      <c r="D69" s="21" t="s">
        <v>116</v>
      </c>
      <c r="E69" s="22">
        <v>-9762296</v>
      </c>
      <c r="F69" s="22">
        <v>40980311</v>
      </c>
    </row>
    <row r="70" spans="1:6" x14ac:dyDescent="0.25">
      <c r="A70" s="30"/>
      <c r="B70" s="20"/>
      <c r="C70" s="20"/>
      <c r="D70" s="21" t="s">
        <v>117</v>
      </c>
      <c r="E70" s="22">
        <v>52350157</v>
      </c>
      <c r="F70" s="22">
        <v>29549192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56192773</v>
      </c>
      <c r="F79" s="26">
        <f>F63+F68+F75</f>
        <v>70789283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57902965</v>
      </c>
      <c r="F81" s="26">
        <f>F59+F79</f>
        <v>81247416</v>
      </c>
    </row>
    <row r="82" spans="1:6" x14ac:dyDescent="0.25">
      <c r="A82" s="31"/>
      <c r="B82" s="32"/>
      <c r="C82" s="32"/>
      <c r="D82" s="32"/>
      <c r="E82" s="33"/>
      <c r="F82" s="33"/>
    </row>
    <row r="83" spans="1:6" x14ac:dyDescent="0.25">
      <c r="A83" t="s">
        <v>126</v>
      </c>
    </row>
  </sheetData>
  <mergeCells count="1">
    <mergeCell ref="A1:F1"/>
  </mergeCells>
  <dataValidations count="3">
    <dataValidation type="decimal" allowBlank="1" showInputMessage="1" showErrorMessage="1" sqref="E47:F47 E50:F81 E9:F45 B9:C62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paperSize="119" scale="41" orientation="landscape" horizontalDpi="1200" verticalDpi="1200" r:id="rId1"/>
  <ignoredErrors>
    <ignoredError sqref="B9:C62 E9:F8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2024-07-30T21:41:14Z</cp:lastPrinted>
  <dcterms:created xsi:type="dcterms:W3CDTF">2024-07-30T21:39:29Z</dcterms:created>
  <dcterms:modified xsi:type="dcterms:W3CDTF">2024-07-30T21:41:31Z</dcterms:modified>
</cp:coreProperties>
</file>