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2025\Información financiera\4to trimestre 2025\CONAC\"/>
    </mc:Choice>
  </mc:AlternateContent>
  <bookViews>
    <workbookView xWindow="0" yWindow="0" windowWidth="19200" windowHeight="6350"/>
  </bookViews>
  <sheets>
    <sheet name="PPI" sheetId="1" r:id="rId1"/>
    <sheet name="Instructivo_PPI" sheetId="2" r:id="rId2"/>
  </sheets>
  <definedNames>
    <definedName name="_xlnm._FilterDatabase" localSheetId="0" hidden="1">PPI!$A$3:$Q$3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 i="1" l="1"/>
  <c r="P10" i="1"/>
  <c r="O10" i="1"/>
  <c r="N10" i="1"/>
  <c r="N9" i="1" l="1"/>
  <c r="O9" i="1"/>
  <c r="P9" i="1"/>
  <c r="Q9" i="1"/>
  <c r="N7" i="1" l="1"/>
  <c r="O7" i="1"/>
  <c r="P7" i="1"/>
  <c r="Q7" i="1"/>
  <c r="N8" i="1"/>
  <c r="O8" i="1"/>
  <c r="P8" i="1"/>
  <c r="Q8" i="1"/>
  <c r="N4" i="1" l="1"/>
  <c r="O4" i="1"/>
  <c r="P4" i="1"/>
  <c r="Q4" i="1"/>
  <c r="N5" i="1"/>
  <c r="O5" i="1"/>
  <c r="P5" i="1"/>
  <c r="Q5" i="1"/>
  <c r="N6" i="1"/>
  <c r="O6" i="1"/>
  <c r="P6" i="1"/>
  <c r="Q6" i="1"/>
</calcChain>
</file>

<file path=xl/sharedStrings.xml><?xml version="1.0" encoding="utf-8"?>
<sst xmlns="http://schemas.openxmlformats.org/spreadsheetml/2006/main" count="89" uniqueCount="70">
  <si>
    <t>Inversión</t>
  </si>
  <si>
    <t>Metas</t>
  </si>
  <si>
    <t>% Avance Financiero</t>
  </si>
  <si>
    <t>% Avance Metas</t>
  </si>
  <si>
    <t>Clave del Programa/ Proyecto</t>
  </si>
  <si>
    <t>Nombre</t>
  </si>
  <si>
    <t>Descripción</t>
  </si>
  <si>
    <t>Aprobado</t>
  </si>
  <si>
    <t>Modificado</t>
  </si>
  <si>
    <t>Devengado</t>
  </si>
  <si>
    <t>Programado</t>
  </si>
  <si>
    <t>Alcanzado</t>
  </si>
  <si>
    <t>Unidad de medida</t>
  </si>
  <si>
    <t>Devengado/ Aprobado</t>
  </si>
  <si>
    <t>Devengado/ Modificado</t>
  </si>
  <si>
    <t>Alcanzado/ Programado</t>
  </si>
  <si>
    <t>Alcanzado/ Modificado</t>
  </si>
  <si>
    <t>QA3553</t>
  </si>
  <si>
    <t>Distrito de Innovación</t>
  </si>
  <si>
    <t>El Distrito de Innovación ofrece soluciones puntuales para empresas, gobierno y sociedad mediante herramientas metodológicas, prototipado rápido y sistemas de información. Las operaciones de estos módulos serán a través de socios estratégicos expertos en las materias. El proyecto comprende los siguientes componentes:    1. Módulo de Observatorio Oportunidades Tecnológicas: Módulo información de carácter tecnológico para mejorar la toma de decisiones en proyectos de los sectores Gobierno, Sociedad y empresa; aumentando la pertinencia tecnológica de los mismos para su desarrollo e implementación.   2. Módulo de Prototipado rápido 3D: Permite desarrollar modelos de baja intensidad que solucione de forma rápida a través conocimientos en tecnologías de manufactura digital y avanzada.   3. Módulo de Teatro de las Decisiones: Permite la visualización de modelos complejos que permiten la toma de decisiones con base en evidencia.   4. Módulo de Centro de Inteligencia de Negocios y de Mercado: Que permitirá tener información sobre inteligencia de mercados, análisis de prospectiva, vigilancia tecnológica, pantetometría e identificación de oportunidades estratégicas para desarrollo de empresas.   5. Módulo de Laboratorio de Comportamiento: Es un espacio físico en el que se monitorean y documentan la conducta humana, principalmente en fenómenos de interacción social en donde están involucradas la toma de decisiones, la negociación y/o solución de conflictos, con el fin de analizar las respuestas a los estímulos naturales que se generan en estos fenómenos.   6. Módulo de Desing Thinking: Espacio que utiliza metodologías colaborativas para la solución de problemas en los sectores social, gubernamental y empresarial.</t>
  </si>
  <si>
    <t>3064060000</t>
  </si>
  <si>
    <t>QC3550</t>
  </si>
  <si>
    <t>Ecosistema de Innovación</t>
  </si>
  <si>
    <t>El proyecto consiste en otorgar apoyos económicos a las Instituciones de Educación Superior (IES´s), Centros Públicos de Investigación (CPI´s)  y parques tecnológicos del Estado de Guanajuato para que desarrollen proyectos de innovación y desarrollo tecnológico a través de la vinculación con el sector productivo, cámaras empresariales, clústeres constituidos, dependencias, entidades de la administración pública estatal y municipal, con el objeto de atender necesidades u oportunidades de innovación en dichos sectores. Los apoyos se otorgarán a través de una convocatoria abierta a nivel estatal que establece los requisitos técnicos y administrativos de participación; los interesados en participar estarán sujetos a concurso tecnológico, por lo que la dependencia encargada del Programa, con el apoyo de las instancias pertinentes, seleccionarán a las personas beneficiarias, que serán las que cumplan de mejor manera con lo establecido en la convocatoria, garantizándose de esta forma el acceso equitativo a los apoyos, asegurándose que los recursos se otorguen de manera oportuna y estén dirigidos a la población objetivo del Programa. De igual forma, se desarrollan talleres de capacitación y de evaluación de proyectos, así como foros de difusión de los resultados de los proyectos apoyados en esta convocatoria.</t>
  </si>
  <si>
    <t>Cierre administrativo realizado</t>
  </si>
  <si>
    <t>QC3844</t>
  </si>
  <si>
    <t>Desarrollo de Estudios Estratégicos para el Distrito de Innovación</t>
  </si>
  <si>
    <t>Para la ejecución del presente se realizarán 4 estudios estratégicos que brinden soluciones a problemáticas sectoriales a partir del análisis y la visualización avanzada de datos para la toma de decisiones basada en evidencia, tales como modelaciones con métodos numéricos, optimización matemática, visualización de datos y storytelling;   para reducir la incertidumbre y generar acciones y políticas más atingentes a los distintos escenarios  y prospectiva. En primera instancia estas acciones se realizarán para cámaras, asociaciones y gremios empresariales que ya cuentan con demandas específicas, no obstante se sumarán entidades, dependencias y otras cámaras y asociaciones que requieran ese tipo de acciones.  Para la presente iniciativa, IDEA GTO gestionará y dará seguimiento a los proyectos de acuerdo a las siguientes directrices: 1) Identificación de problemáticas y necesidades estratégicas de los sectores social, empresarial, gubernamental y/o académico susceptibles de resolverse a través del análisis y la visualización avanzada de datos. 2) Identificación de actores del Valle de la Mentefactura con la capacidad de dar solución a las problemáticas-necesidades identificadas a través del análisis y la visualización avanzada de datos. 3) Vinculación Problemática/Necesidad con los actores con capacidades para dar solución. 4)Selección de la mejor solución para la problemática/necesidad planteada. 5) Generación del estudio para resolver las problemáticas/necesidades a partir de la toma de decisiones basadas en evidencia. 6)Formalización de convenio para contratación del estudio. 7) Seguimiento del estudio y entregables. 8) Entrega final y presentación con actores. 9)Cierre técnico y administrativo del estudio.</t>
  </si>
  <si>
    <t>QC3894</t>
  </si>
  <si>
    <t>Reconversión Sustentable de la Industria Ladrillera de Guanajuato</t>
  </si>
  <si>
    <t>El proyecto comprende: 1. Manufactura e instalación de equipos de control y reducción de emisiones en hornos para para la elaboración de ladrillo, cerámica, alfarería o análogas que reduzcan 60% las emisiones contaminantes y cumplan con la normativa. 2. Talleres de Capacitación: Capacitación técnica en el funcionamiento, operación y mantenimiento de los equipos de control y reducción con duración de 8 horas. Los talleres serán impartidos por las empresas, instituciones o asociaciones que resulten beneficiarios del programa.</t>
  </si>
  <si>
    <t>Equipos instalados y operando</t>
  </si>
  <si>
    <t>Instructivo</t>
  </si>
  <si>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</si>
  <si>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</si>
  <si>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</si>
  <si>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UR</t>
    </r>
    <r>
      <rPr>
        <sz val="8"/>
        <color indexed="8"/>
        <rFont val="Arial"/>
        <family val="2"/>
      </rPr>
      <t>: Indicar la dependencia/entidad responsable del programa/proyecto.</t>
    </r>
  </si>
  <si>
    <r>
      <rPr>
        <b/>
        <sz val="8"/>
        <color indexed="8"/>
        <rFont val="Arial"/>
        <family val="2"/>
      </rPr>
      <t>INVERSIÓN</t>
    </r>
    <r>
      <rPr>
        <sz val="8"/>
        <color theme="1"/>
        <rFont val="Arial"/>
        <family val="2"/>
      </rPr>
      <t>: Asignaciones destinadas al programa/proyecto. (Adquisiciones, mantenimiento, estudios de inversión, Infraestructura, etc.)</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</si>
  <si>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</si>
  <si>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</si>
  <si>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</si>
  <si>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</si>
  <si>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</si>
  <si>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</si>
  <si>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</si>
  <si>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META UNIDAD DE MEDIDA</t>
    </r>
    <r>
      <rPr>
        <sz val="8"/>
        <color indexed="8"/>
        <rFont val="Arial"/>
        <family val="2"/>
      </rPr>
      <t>: Indicar la unidad de medida de la meta acorde al entregable.</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</si>
  <si>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</si>
  <si>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</si>
  <si>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t>Restricción:</t>
  </si>
  <si>
    <t>Apegarse al número de columnas.</t>
  </si>
  <si>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</si>
  <si>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</si>
  <si>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</si>
  <si>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</si>
  <si>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</si>
  <si>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</si>
  <si>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t>Partida</t>
  </si>
  <si>
    <t>Clave UR</t>
  </si>
  <si>
    <t>Descripción UR</t>
  </si>
  <si>
    <t>Dirección General para el Desarrollo Científico y Tecnológico</t>
  </si>
  <si>
    <t>Metros cuadrados intervenidos</t>
  </si>
  <si>
    <t>Proyectos apoyados</t>
  </si>
  <si>
    <t>“Bajo protesta de decir verdad declaramos que los Estados Financieros y sus notas, son razonablemente correctos y son responsabilidad del emisor”.</t>
  </si>
  <si>
    <t>QC4110</t>
  </si>
  <si>
    <t>Impulso de la Transformación Digital en el Estado</t>
  </si>
  <si>
    <t>En 2025, se desarrollarán e impulsarán las bases de la transformación digital del gobierno, en una primera fase, a partir de un diagnóstico integral para la identificación, clasificación y diseño de ruta para la transformación digital de 10 trámites con niveles bajos de digitalización, con el fin de identificar cuellos de botella, experiencia de usuario, procesos redundantes y áreas de oportunidad que sean insumos para un posible rediseño y mejora de la experiencia de usuario. Esto nos permitirá identificar, clasificar aquellos que necesiten alguna intervención, para posteriormente agilizar la digitalización de los mismos.  Para 2026, se realizará el diagnóstico de 420 trámites, la realización de 10 caravanas, además de encuentros y formación de 2,000 personas en habilidades digitales.  También se considerará la formación de 46 embajadores digitales más para la sensibilización y socialización de habilidades digitales en la ciudadanía guanajuatense.  Para 2027, se considera la transformación Digital Acelerada de los 425 trámites estatales gubernamentales restantes.</t>
  </si>
  <si>
    <t>3064090000</t>
  </si>
  <si>
    <t>Dirección General de Transformación Digital</t>
  </si>
  <si>
    <t>Trámites y servicios diagnosticados</t>
  </si>
  <si>
    <t xml:space="preserve">
Instituto de Innovación, Ciencia y Emprendimiento para la Competitividad
Programas y Proyectos de Inversión
Del 01 de enero al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</si>
</sst>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43" formatCode="_-* #,##0.00_-;\-* #,##0.00_-;_-* &quot;-&quot;??_-;_-@_-"/>
  </numFmts>
  <fonts count="11" x14ac:knownFonts="1">
    <font>
      <sz val="8"/>
      <color theme="1"/>
      <name val="Arial"/>
      <family val="2"/>
    </font>
    <font>
      <sz val="11"/>
      <color theme="1"/>
      <name val="Calibri"/>
      <family val="2"/>
      <scheme val="minor"/>
    </font>
    <font>
      <sz val="11"/>
      <color theme="1"/>
      <name val="Calibri"/>
      <family val="2"/>
      <scheme val="minor"/>
    </font>
    <font>
      <sz val="8"/>
      <color theme="1"/>
      <name val="Arial"/>
      <family val="2"/>
    </font>
    <font>
      <b/>
      <sz val="8"/>
      <name val="Arial"/>
      <family val="2"/>
    </font>
    <font>
      <sz val="10"/>
      <name val="Arial"/>
      <family val="2"/>
    </font>
    <font>
      <b/>
      <sz val="8"/>
      <color indexed="8"/>
      <name val="Arial"/>
      <family val="2"/>
    </font>
    <font>
      <sz val="8"/>
      <color indexed="8"/>
      <name val="Arial"/>
      <family val="2"/>
    </font>
    <font>
      <b/>
      <sz val="8"/>
      <color theme="1"/>
      <name val="Arial"/>
      <family val="2"/>
    </font>
    <font>
      <b/>
      <vertAlign val="superscript"/>
      <sz val="9.6"/>
      <color theme="1"/>
      <name val="Arial"/>
      <family val="2"/>
    </font>
    <font>
      <b/>
      <sz val="9.6"/>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9">
    <xf numFmtId="0" fontId="0" fillId="0" borderId="0"/>
    <xf numFmtId="43" fontId="3" fillId="0" borderId="0" applyFont="0" applyFill="0" applyBorder="0" applyAlignment="0" applyProtection="0"/>
    <xf numFmtId="9" fontId="3" fillId="0" borderId="0" applyFont="0" applyFill="0" applyBorder="0" applyAlignment="0" applyProtection="0"/>
    <xf numFmtId="0" fontId="5" fillId="0" borderId="0"/>
    <xf numFmtId="0" fontId="5" fillId="0" borderId="0"/>
    <xf numFmtId="0" fontId="2" fillId="0" borderId="0"/>
    <xf numFmtId="0" fontId="5" fillId="0" borderId="0"/>
    <xf numFmtId="0" fontId="1" fillId="0" borderId="0"/>
    <xf numFmtId="44" fontId="3" fillId="0" borderId="0" applyFont="0" applyFill="0" applyBorder="0" applyAlignment="0" applyProtection="0"/>
  </cellStyleXfs>
  <cellXfs count="47">
    <xf numFmtId="0" fontId="0" fillId="0" borderId="0" xfId="0"/>
    <xf numFmtId="0" fontId="0" fillId="0" borderId="0" xfId="0" applyAlignment="1">
      <alignment vertical="center"/>
    </xf>
    <xf numFmtId="0" fontId="4" fillId="2" borderId="2" xfId="3" applyFont="1" applyFill="1" applyBorder="1" applyAlignment="1" applyProtection="1">
      <alignment horizontal="center" vertical="center" wrapText="1"/>
      <protection locked="0"/>
    </xf>
    <xf numFmtId="0" fontId="4" fillId="2" borderId="2" xfId="3" applyFont="1" applyFill="1" applyBorder="1" applyAlignment="1" applyProtection="1">
      <alignment horizontal="left" vertical="center" wrapText="1"/>
      <protection locked="0"/>
    </xf>
    <xf numFmtId="49" fontId="4" fillId="2" borderId="2" xfId="3"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0" fontId="4" fillId="2" borderId="5" xfId="0" applyFont="1" applyFill="1" applyBorder="1" applyAlignment="1" applyProtection="1">
      <alignment horizontal="center" vertical="center" wrapText="1"/>
      <protection locked="0"/>
    </xf>
    <xf numFmtId="0" fontId="0" fillId="0" borderId="0" xfId="0" applyAlignment="1">
      <alignment horizontal="center" vertical="center"/>
    </xf>
    <xf numFmtId="0" fontId="4" fillId="2" borderId="6" xfId="3" applyFont="1" applyFill="1" applyBorder="1" applyAlignment="1" applyProtection="1">
      <alignment horizontal="center" vertical="center" wrapText="1"/>
      <protection locked="0"/>
    </xf>
    <xf numFmtId="0" fontId="4" fillId="2" borderId="6" xfId="3" applyFont="1" applyFill="1" applyBorder="1" applyAlignment="1" applyProtection="1">
      <alignment horizontal="left" vertical="center" wrapText="1"/>
      <protection locked="0"/>
    </xf>
    <xf numFmtId="49" fontId="4" fillId="2" borderId="6" xfId="3"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4" fontId="4" fillId="2" borderId="1" xfId="4" applyNumberFormat="1" applyFont="1"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0" fillId="0" borderId="0" xfId="0" applyAlignment="1">
      <alignment horizontal="left" vertical="center" wrapText="1"/>
    </xf>
    <xf numFmtId="49" fontId="0" fillId="0" borderId="0" xfId="0" applyNumberFormat="1" applyAlignment="1" applyProtection="1">
      <alignment horizontal="left" vertical="center"/>
      <protection locked="0"/>
    </xf>
    <xf numFmtId="43" fontId="0" fillId="0" borderId="0" xfId="1" applyFont="1" applyFill="1" applyAlignment="1" applyProtection="1">
      <alignment vertical="center"/>
      <protection locked="0"/>
    </xf>
    <xf numFmtId="0" fontId="0" fillId="0" borderId="0" xfId="0" applyAlignment="1" applyProtection="1">
      <alignment horizontal="center" vertical="center"/>
      <protection locked="0"/>
    </xf>
    <xf numFmtId="0" fontId="0" fillId="0" borderId="0" xfId="1" applyNumberFormat="1" applyFont="1" applyFill="1" applyAlignment="1" applyProtection="1">
      <alignment horizontal="center" vertical="center"/>
      <protection locked="0"/>
    </xf>
    <xf numFmtId="9" fontId="0" fillId="0" borderId="0" xfId="2" applyFont="1" applyFill="1" applyAlignment="1" applyProtection="1">
      <alignment vertical="center"/>
      <protection locked="0"/>
    </xf>
    <xf numFmtId="0" fontId="0" fillId="0" borderId="0" xfId="0" applyAlignment="1" applyProtection="1">
      <alignment vertical="center"/>
      <protection locked="0"/>
    </xf>
    <xf numFmtId="43" fontId="0" fillId="0" borderId="0" xfId="0" applyNumberFormat="1" applyAlignment="1" applyProtection="1">
      <alignment vertical="center"/>
      <protection locked="0"/>
    </xf>
    <xf numFmtId="43" fontId="0" fillId="0" borderId="0" xfId="1" applyFont="1" applyAlignment="1" applyProtection="1">
      <alignment vertical="center"/>
      <protection locked="0"/>
    </xf>
    <xf numFmtId="0" fontId="4" fillId="3" borderId="0" xfId="6" applyFont="1" applyFill="1" applyAlignment="1">
      <alignment horizontal="left" vertical="center" wrapText="1"/>
    </xf>
    <xf numFmtId="0" fontId="0" fillId="0" borderId="0" xfId="0" applyAlignment="1">
      <alignment horizontal="left" wrapText="1" indent="1"/>
    </xf>
    <xf numFmtId="0" fontId="7" fillId="0" borderId="0" xfId="0" applyFont="1" applyAlignment="1">
      <alignment horizontal="left" wrapText="1" indent="1"/>
    </xf>
    <xf numFmtId="0" fontId="4" fillId="4" borderId="0" xfId="6" applyFont="1" applyFill="1" applyAlignment="1">
      <alignment horizontal="left" vertical="center" wrapText="1"/>
    </xf>
    <xf numFmtId="0" fontId="8" fillId="0" borderId="0" xfId="0" applyFont="1"/>
    <xf numFmtId="0" fontId="0" fillId="0" borderId="0" xfId="0" applyAlignment="1">
      <alignment wrapText="1"/>
    </xf>
    <xf numFmtId="0" fontId="8" fillId="0" borderId="0" xfId="0" applyFont="1" applyAlignment="1">
      <alignment horizontal="justify" wrapText="1"/>
    </xf>
    <xf numFmtId="49" fontId="4" fillId="2" borderId="7" xfId="3" applyNumberFormat="1" applyFont="1" applyFill="1" applyBorder="1" applyAlignment="1" applyProtection="1">
      <alignment horizontal="center" vertical="center" wrapText="1"/>
      <protection locked="0"/>
    </xf>
    <xf numFmtId="8" fontId="0" fillId="0" borderId="0" xfId="0" applyNumberFormat="1"/>
    <xf numFmtId="8" fontId="0" fillId="0" borderId="0" xfId="0" applyNumberFormat="1" applyAlignment="1" applyProtection="1">
      <alignment vertical="center"/>
      <protection locked="0"/>
    </xf>
    <xf numFmtId="44" fontId="0" fillId="0" borderId="0" xfId="8" applyFont="1" applyAlignment="1" applyProtection="1">
      <alignment vertical="center"/>
      <protection locked="0"/>
    </xf>
    <xf numFmtId="43" fontId="0" fillId="0" borderId="0" xfId="1" applyFont="1" applyBorder="1"/>
    <xf numFmtId="0" fontId="0" fillId="0" borderId="0" xfId="0" applyAlignment="1">
      <alignment horizontal="left" vertical="center"/>
    </xf>
    <xf numFmtId="0" fontId="0" fillId="0" borderId="0" xfId="0" applyFill="1" applyAlignment="1" applyProtection="1">
      <alignment horizontal="left" vertical="center"/>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3" xfId="4" applyFont="1" applyFill="1" applyBorder="1" applyAlignment="1" applyProtection="1">
      <alignment horizontal="center" vertical="center"/>
      <protection locked="0"/>
    </xf>
    <xf numFmtId="0" fontId="4" fillId="2" borderId="5" xfId="4" applyFont="1" applyFill="1" applyBorder="1" applyAlignment="1" applyProtection="1">
      <alignment horizontal="center" vertical="center"/>
      <protection locked="0"/>
    </xf>
  </cellXfs>
  <cellStyles count="9">
    <cellStyle name="Millares" xfId="1" builtinId="3"/>
    <cellStyle name="Moneda" xfId="8" builtinId="4"/>
    <cellStyle name="Normal" xfId="0" builtinId="0"/>
    <cellStyle name="Normal 2" xfId="5"/>
    <cellStyle name="Normal 2 2" xfId="6"/>
    <cellStyle name="Normal 4 2" xfId="4"/>
    <cellStyle name="Normal 5 3 2 3" xfId="7"/>
    <cellStyle name="Normal_141008Reportes Cuadros Institucionales-sectorialesADV"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showGridLines="0" tabSelected="1" zoomScaleNormal="100" workbookViewId="0">
      <selection activeCell="A2" sqref="A2"/>
    </sheetView>
  </sheetViews>
  <sheetFormatPr baseColWidth="10" defaultColWidth="12" defaultRowHeight="10" x14ac:dyDescent="0.2"/>
  <cols>
    <col min="1" max="1" width="22.109375" style="18" customWidth="1"/>
    <col min="2" max="2" width="26.33203125" style="14" bestFit="1" customWidth="1"/>
    <col min="3" max="3" width="7.44140625" style="14" bestFit="1" customWidth="1"/>
    <col min="4" max="4" width="35.33203125" style="14" bestFit="1" customWidth="1"/>
    <col min="5" max="5" width="11.109375" style="16" bestFit="1" customWidth="1"/>
    <col min="6" max="6" width="50.77734375" style="16" bestFit="1" customWidth="1"/>
    <col min="7" max="7" width="15" style="21" bestFit="1" customWidth="1"/>
    <col min="8" max="8" width="16.44140625" style="21" bestFit="1" customWidth="1"/>
    <col min="9" max="9" width="16.6640625" style="21" bestFit="1" customWidth="1"/>
    <col min="10" max="12" width="13.33203125" style="18" customWidth="1"/>
    <col min="13" max="13" width="54.109375" style="21" customWidth="1"/>
    <col min="14" max="17" width="11.77734375" style="21" customWidth="1"/>
    <col min="18" max="16384" width="12" style="21"/>
  </cols>
  <sheetData>
    <row r="1" spans="1:17" s="1" customFormat="1" ht="42.5" customHeight="1" x14ac:dyDescent="0.2">
      <c r="A1" s="38" t="s">
        <v>69</v>
      </c>
      <c r="B1" s="39"/>
      <c r="C1" s="39"/>
      <c r="D1" s="38"/>
      <c r="E1" s="38"/>
      <c r="F1" s="38"/>
      <c r="G1" s="38"/>
      <c r="H1" s="38"/>
      <c r="I1" s="38"/>
      <c r="J1" s="38"/>
      <c r="K1" s="38"/>
      <c r="L1" s="38"/>
      <c r="M1" s="38"/>
      <c r="N1" s="38"/>
      <c r="O1" s="38"/>
      <c r="P1" s="38"/>
      <c r="Q1" s="38"/>
    </row>
    <row r="2" spans="1:17" s="8" customFormat="1" ht="12.75" customHeight="1" x14ac:dyDescent="0.2">
      <c r="A2" s="2"/>
      <c r="B2" s="3"/>
      <c r="C2" s="3"/>
      <c r="D2" s="2"/>
      <c r="E2" s="4"/>
      <c r="F2" s="31"/>
      <c r="G2" s="5"/>
      <c r="H2" s="6" t="s">
        <v>0</v>
      </c>
      <c r="I2" s="7"/>
      <c r="J2" s="40" t="s">
        <v>1</v>
      </c>
      <c r="K2" s="41"/>
      <c r="L2" s="41"/>
      <c r="M2" s="42"/>
      <c r="N2" s="43" t="s">
        <v>2</v>
      </c>
      <c r="O2" s="44"/>
      <c r="P2" s="45" t="s">
        <v>3</v>
      </c>
      <c r="Q2" s="46"/>
    </row>
    <row r="3" spans="1:17" s="8" customFormat="1" ht="22" customHeight="1" x14ac:dyDescent="0.2">
      <c r="A3" s="9" t="s">
        <v>4</v>
      </c>
      <c r="B3" s="10" t="s">
        <v>5</v>
      </c>
      <c r="C3" s="10" t="s">
        <v>56</v>
      </c>
      <c r="D3" s="9" t="s">
        <v>6</v>
      </c>
      <c r="E3" s="11" t="s">
        <v>57</v>
      </c>
      <c r="F3" s="11" t="s">
        <v>58</v>
      </c>
      <c r="G3" s="12" t="s">
        <v>7</v>
      </c>
      <c r="H3" s="12" t="s">
        <v>8</v>
      </c>
      <c r="I3" s="12" t="s">
        <v>9</v>
      </c>
      <c r="J3" s="12" t="s">
        <v>10</v>
      </c>
      <c r="K3" s="12" t="s">
        <v>8</v>
      </c>
      <c r="L3" s="12" t="s">
        <v>11</v>
      </c>
      <c r="M3" s="12" t="s">
        <v>12</v>
      </c>
      <c r="N3" s="12" t="s">
        <v>13</v>
      </c>
      <c r="O3" s="12" t="s">
        <v>14</v>
      </c>
      <c r="P3" s="13" t="s">
        <v>15</v>
      </c>
      <c r="Q3" s="13" t="s">
        <v>16</v>
      </c>
    </row>
    <row r="4" spans="1:17" x14ac:dyDescent="0.2">
      <c r="A4" s="37" t="s">
        <v>17</v>
      </c>
      <c r="B4" s="15" t="s">
        <v>18</v>
      </c>
      <c r="C4" s="15">
        <v>6220</v>
      </c>
      <c r="D4" s="14" t="s">
        <v>19</v>
      </c>
      <c r="E4" s="16" t="s">
        <v>20</v>
      </c>
      <c r="F4" s="16" t="s">
        <v>59</v>
      </c>
      <c r="G4" s="17">
        <v>0</v>
      </c>
      <c r="H4" s="17">
        <v>274761.64</v>
      </c>
      <c r="I4" s="17">
        <v>70024.929999999993</v>
      </c>
      <c r="J4" s="18">
        <v>0</v>
      </c>
      <c r="K4" s="19">
        <v>25</v>
      </c>
      <c r="L4" s="18">
        <v>23</v>
      </c>
      <c r="M4" s="21" t="s">
        <v>60</v>
      </c>
      <c r="N4" s="20">
        <f t="shared" ref="N4:N6" si="0">IFERROR(I4/G4,0%)</f>
        <v>0</v>
      </c>
      <c r="O4" s="20">
        <f t="shared" ref="O4:O6" si="1">IFERROR(I4/H4,0%)</f>
        <v>0.25485700987954502</v>
      </c>
      <c r="P4" s="20">
        <f t="shared" ref="P4:P6" si="2">IFERROR(L4/J4,0%)</f>
        <v>0</v>
      </c>
      <c r="Q4" s="20">
        <f t="shared" ref="Q4:Q6" si="3">IFERROR(L4/K4,0%)</f>
        <v>0.92</v>
      </c>
    </row>
    <row r="5" spans="1:17" x14ac:dyDescent="0.2">
      <c r="A5" s="37" t="s">
        <v>17</v>
      </c>
      <c r="B5" s="15" t="s">
        <v>18</v>
      </c>
      <c r="C5" s="15">
        <v>6220</v>
      </c>
      <c r="D5" s="14" t="s">
        <v>19</v>
      </c>
      <c r="E5" s="16" t="s">
        <v>20</v>
      </c>
      <c r="F5" s="16" t="s">
        <v>59</v>
      </c>
      <c r="G5" s="17">
        <v>0</v>
      </c>
      <c r="H5" s="17">
        <v>1086133.1200000001</v>
      </c>
      <c r="I5" s="35">
        <v>68836.009999999995</v>
      </c>
      <c r="J5" s="18">
        <v>0</v>
      </c>
      <c r="K5" s="19">
        <v>118</v>
      </c>
      <c r="L5" s="18">
        <v>108</v>
      </c>
      <c r="M5" s="1" t="s">
        <v>60</v>
      </c>
      <c r="N5" s="20">
        <f t="shared" si="0"/>
        <v>0</v>
      </c>
      <c r="O5" s="20">
        <f t="shared" si="1"/>
        <v>6.337713925895197E-2</v>
      </c>
      <c r="P5" s="20">
        <f t="shared" si="2"/>
        <v>0</v>
      </c>
      <c r="Q5" s="20">
        <f t="shared" si="3"/>
        <v>0.9152542372881356</v>
      </c>
    </row>
    <row r="6" spans="1:17" x14ac:dyDescent="0.2">
      <c r="A6" s="37" t="s">
        <v>17</v>
      </c>
      <c r="B6" s="15" t="s">
        <v>18</v>
      </c>
      <c r="C6" s="15">
        <v>6220</v>
      </c>
      <c r="D6" s="14" t="s">
        <v>19</v>
      </c>
      <c r="E6" s="16" t="s">
        <v>20</v>
      </c>
      <c r="F6" s="16" t="s">
        <v>59</v>
      </c>
      <c r="G6" s="17">
        <v>0</v>
      </c>
      <c r="H6" s="17">
        <v>1834765.18</v>
      </c>
      <c r="I6" s="17">
        <v>1686408.74</v>
      </c>
      <c r="J6" s="18">
        <v>0</v>
      </c>
      <c r="K6" s="19">
        <v>104</v>
      </c>
      <c r="L6" s="18">
        <v>103.2</v>
      </c>
      <c r="M6" s="1" t="s">
        <v>60</v>
      </c>
      <c r="N6" s="20">
        <f t="shared" si="0"/>
        <v>0</v>
      </c>
      <c r="O6" s="20">
        <f t="shared" si="1"/>
        <v>0.91914145656503032</v>
      </c>
      <c r="P6" s="20">
        <f t="shared" si="2"/>
        <v>0</v>
      </c>
      <c r="Q6" s="20">
        <f t="shared" si="3"/>
        <v>0.99230769230769234</v>
      </c>
    </row>
    <row r="7" spans="1:17" x14ac:dyDescent="0.2">
      <c r="A7" s="37" t="s">
        <v>21</v>
      </c>
      <c r="B7" s="15" t="s">
        <v>22</v>
      </c>
      <c r="C7" s="15">
        <v>4440</v>
      </c>
      <c r="D7" s="14" t="s">
        <v>23</v>
      </c>
      <c r="E7" s="16" t="s">
        <v>20</v>
      </c>
      <c r="F7" s="16" t="s">
        <v>59</v>
      </c>
      <c r="G7" s="17">
        <v>0</v>
      </c>
      <c r="H7" s="17">
        <v>1440000</v>
      </c>
      <c r="I7" s="17">
        <v>1440000</v>
      </c>
      <c r="J7" s="18">
        <v>0</v>
      </c>
      <c r="K7" s="19">
        <v>2</v>
      </c>
      <c r="L7" s="18">
        <v>2</v>
      </c>
      <c r="M7" s="21" t="s">
        <v>61</v>
      </c>
      <c r="N7" s="20">
        <f t="shared" ref="N7:N8" si="4">IFERROR(I7/G7,0%)</f>
        <v>0</v>
      </c>
      <c r="O7" s="20">
        <f t="shared" ref="O7:O8" si="5">IFERROR(I7/H7,0%)</f>
        <v>1</v>
      </c>
      <c r="P7" s="20">
        <f t="shared" ref="P7:P8" si="6">IFERROR(L7/J7,0%)</f>
        <v>0</v>
      </c>
      <c r="Q7" s="20">
        <f t="shared" ref="Q7:Q8" si="7">IFERROR(L7/K7,0%)</f>
        <v>1</v>
      </c>
    </row>
    <row r="8" spans="1:17" x14ac:dyDescent="0.2">
      <c r="A8" s="37" t="s">
        <v>25</v>
      </c>
      <c r="B8" t="s">
        <v>26</v>
      </c>
      <c r="C8" s="15">
        <v>3390</v>
      </c>
      <c r="D8" s="14" t="s">
        <v>27</v>
      </c>
      <c r="E8" s="16" t="s">
        <v>20</v>
      </c>
      <c r="F8" s="16" t="s">
        <v>59</v>
      </c>
      <c r="G8" s="22">
        <v>0</v>
      </c>
      <c r="H8" s="22">
        <v>660000</v>
      </c>
      <c r="I8" s="22">
        <v>660000</v>
      </c>
      <c r="J8" s="18">
        <v>0</v>
      </c>
      <c r="K8" s="8">
        <v>1</v>
      </c>
      <c r="L8" s="18">
        <v>1</v>
      </c>
      <c r="M8" s="21" t="s">
        <v>24</v>
      </c>
      <c r="N8" s="20">
        <f t="shared" si="4"/>
        <v>0</v>
      </c>
      <c r="O8" s="20">
        <f t="shared" si="5"/>
        <v>1</v>
      </c>
      <c r="P8" s="20">
        <f t="shared" si="6"/>
        <v>0</v>
      </c>
      <c r="Q8" s="20">
        <f t="shared" si="7"/>
        <v>1</v>
      </c>
    </row>
    <row r="9" spans="1:17" x14ac:dyDescent="0.2">
      <c r="A9" s="37" t="s">
        <v>28</v>
      </c>
      <c r="B9" t="s">
        <v>29</v>
      </c>
      <c r="C9" s="15">
        <v>4410</v>
      </c>
      <c r="D9" s="14" t="s">
        <v>30</v>
      </c>
      <c r="E9" s="16" t="s">
        <v>20</v>
      </c>
      <c r="F9" s="16" t="s">
        <v>59</v>
      </c>
      <c r="G9" s="22">
        <v>0</v>
      </c>
      <c r="H9" s="23">
        <v>1799265.53</v>
      </c>
      <c r="I9" s="23">
        <v>1799265.53</v>
      </c>
      <c r="J9" s="18">
        <v>0</v>
      </c>
      <c r="K9" s="18">
        <v>5</v>
      </c>
      <c r="L9" s="18">
        <v>1</v>
      </c>
      <c r="M9" s="21" t="s">
        <v>31</v>
      </c>
      <c r="N9" s="20">
        <f t="shared" ref="N9" si="8">IFERROR(I9/G9,0%)</f>
        <v>0</v>
      </c>
      <c r="O9" s="20">
        <f t="shared" ref="O9" si="9">IFERROR(I9/H9,0%)</f>
        <v>1</v>
      </c>
      <c r="P9" s="20">
        <f t="shared" ref="P9" si="10">IFERROR(L9/J9,0%)</f>
        <v>0</v>
      </c>
      <c r="Q9" s="20">
        <f t="shared" ref="Q9" si="11">IFERROR(L9/K9,0%)</f>
        <v>0.2</v>
      </c>
    </row>
    <row r="10" spans="1:17" x14ac:dyDescent="0.2">
      <c r="A10" s="37" t="s">
        <v>63</v>
      </c>
      <c r="B10" s="36" t="s">
        <v>64</v>
      </c>
      <c r="C10" s="15">
        <v>3390</v>
      </c>
      <c r="D10" s="14" t="s">
        <v>65</v>
      </c>
      <c r="E10" s="16" t="s">
        <v>66</v>
      </c>
      <c r="F10" s="16" t="s">
        <v>67</v>
      </c>
      <c r="G10" s="22">
        <v>0</v>
      </c>
      <c r="H10" s="23">
        <v>2262000</v>
      </c>
      <c r="I10" s="23">
        <v>876960</v>
      </c>
      <c r="J10" s="18">
        <v>0</v>
      </c>
      <c r="K10" s="18">
        <v>10</v>
      </c>
      <c r="L10" s="18">
        <v>0</v>
      </c>
      <c r="M10" s="21" t="s">
        <v>68</v>
      </c>
      <c r="N10" s="20">
        <f t="shared" ref="N10" si="12">IFERROR(I10/G10,0%)</f>
        <v>0</v>
      </c>
      <c r="O10" s="20">
        <f t="shared" ref="O10" si="13">IFERROR(I10/H10,0%)</f>
        <v>0.38769230769230767</v>
      </c>
      <c r="P10" s="20">
        <f t="shared" ref="P10" si="14">IFERROR(L10/J10,0%)</f>
        <v>0</v>
      </c>
      <c r="Q10" s="20">
        <f t="shared" ref="Q10" si="15">IFERROR(L10/K10,0%)</f>
        <v>0</v>
      </c>
    </row>
    <row r="11" spans="1:17" x14ac:dyDescent="0.2">
      <c r="G11" s="34"/>
      <c r="H11" s="34"/>
      <c r="I11" s="34"/>
    </row>
    <row r="12" spans="1:17" x14ac:dyDescent="0.2">
      <c r="A12" s="37" t="s">
        <v>62</v>
      </c>
      <c r="I12" s="32"/>
    </row>
    <row r="13" spans="1:17" x14ac:dyDescent="0.2">
      <c r="I13" s="33"/>
    </row>
    <row r="16" spans="1:17" x14ac:dyDescent="0.2">
      <c r="M16" s="20"/>
    </row>
  </sheetData>
  <sheetProtection formatCells="0" formatColumns="0" formatRows="0" insertRows="0" deleteRows="0" autoFilter="0"/>
  <mergeCells count="4">
    <mergeCell ref="A1:Q1"/>
    <mergeCell ref="J2:M2"/>
    <mergeCell ref="N2:O2"/>
    <mergeCell ref="P2:Q2"/>
  </mergeCells>
  <dataValidations count="1">
    <dataValidation allowBlank="1" showErrorMessage="1" prompt="Clave asignada al programa/proyecto" sqref="A2:A3"/>
  </dataValidations>
  <pageMargins left="0.7" right="0.7" top="0.75" bottom="0.75" header="0.3" footer="0.3"/>
  <pageSetup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20" zoomScaleNormal="120" zoomScaleSheetLayoutView="100" workbookViewId="0">
      <pane ySplit="1" topLeftCell="A2" activePane="bottomLeft" state="frozen"/>
      <selection activeCell="E1" sqref="E1:E1048576"/>
      <selection pane="bottomLeft" activeCell="E1" sqref="E1:E1048576"/>
    </sheetView>
  </sheetViews>
  <sheetFormatPr baseColWidth="10" defaultRowHeight="10" x14ac:dyDescent="0.2"/>
  <cols>
    <col min="1" max="1" width="135.77734375" customWidth="1"/>
  </cols>
  <sheetData>
    <row r="1" spans="1:1" ht="10.5" x14ac:dyDescent="0.2">
      <c r="A1" s="24" t="s">
        <v>32</v>
      </c>
    </row>
    <row r="2" spans="1:1" ht="11.25" customHeight="1" x14ac:dyDescent="0.25">
      <c r="A2" s="25" t="s">
        <v>33</v>
      </c>
    </row>
    <row r="3" spans="1:1" ht="11.25" customHeight="1" x14ac:dyDescent="0.25">
      <c r="A3" s="25" t="s">
        <v>34</v>
      </c>
    </row>
    <row r="4" spans="1:1" ht="11.25" customHeight="1" x14ac:dyDescent="0.25">
      <c r="A4" s="25" t="s">
        <v>35</v>
      </c>
    </row>
    <row r="5" spans="1:1" ht="11.25" customHeight="1" x14ac:dyDescent="0.25">
      <c r="A5" s="25" t="s">
        <v>36</v>
      </c>
    </row>
    <row r="6" spans="1:1" ht="11.25" customHeight="1" x14ac:dyDescent="0.25">
      <c r="A6" s="25" t="s">
        <v>37</v>
      </c>
    </row>
    <row r="7" spans="1:1" ht="10.5" x14ac:dyDescent="0.25">
      <c r="A7" s="25" t="s">
        <v>38</v>
      </c>
    </row>
    <row r="8" spans="1:1" ht="20.5" x14ac:dyDescent="0.2">
      <c r="A8" s="25" t="s">
        <v>39</v>
      </c>
    </row>
    <row r="9" spans="1:1" ht="20.5" x14ac:dyDescent="0.2">
      <c r="A9" s="25" t="s">
        <v>40</v>
      </c>
    </row>
    <row r="10" spans="1:1" ht="10.5" x14ac:dyDescent="0.25">
      <c r="A10" s="25" t="s">
        <v>41</v>
      </c>
    </row>
    <row r="11" spans="1:1" ht="20.5" x14ac:dyDescent="0.2">
      <c r="A11" s="25" t="s">
        <v>42</v>
      </c>
    </row>
    <row r="12" spans="1:1" ht="20.5" x14ac:dyDescent="0.2">
      <c r="A12" s="25" t="s">
        <v>43</v>
      </c>
    </row>
    <row r="13" spans="1:1" ht="10.5" x14ac:dyDescent="0.25">
      <c r="A13" s="25" t="s">
        <v>44</v>
      </c>
    </row>
    <row r="14" spans="1:1" ht="10.5" x14ac:dyDescent="0.25">
      <c r="A14" s="26" t="s">
        <v>45</v>
      </c>
    </row>
    <row r="15" spans="1:1" ht="20.5" x14ac:dyDescent="0.2">
      <c r="A15" s="25" t="s">
        <v>46</v>
      </c>
    </row>
    <row r="16" spans="1:1" ht="10.5" x14ac:dyDescent="0.25">
      <c r="A16" s="26" t="s">
        <v>47</v>
      </c>
    </row>
    <row r="17" spans="1:1" ht="11.25" customHeight="1" x14ac:dyDescent="0.2">
      <c r="A17" s="25"/>
    </row>
    <row r="18" spans="1:1" ht="10.5" x14ac:dyDescent="0.2">
      <c r="A18" s="27" t="s">
        <v>48</v>
      </c>
    </row>
    <row r="19" spans="1:1" x14ac:dyDescent="0.2">
      <c r="A19" s="25" t="s">
        <v>49</v>
      </c>
    </row>
    <row r="21" spans="1:1" ht="10.5" x14ac:dyDescent="0.25">
      <c r="A21" s="28" t="s">
        <v>50</v>
      </c>
    </row>
    <row r="22" spans="1:1" ht="30" x14ac:dyDescent="0.2">
      <c r="A22" s="29" t="s">
        <v>51</v>
      </c>
    </row>
    <row r="24" spans="1:1" ht="38.25" customHeight="1" x14ac:dyDescent="0.25">
      <c r="A24" s="29" t="s">
        <v>52</v>
      </c>
    </row>
    <row r="26" spans="1:1" ht="22.5" x14ac:dyDescent="0.25">
      <c r="A26" s="30" t="s">
        <v>53</v>
      </c>
    </row>
    <row r="27" spans="1:1" x14ac:dyDescent="0.2">
      <c r="A27" t="s">
        <v>54</v>
      </c>
    </row>
    <row r="28" spans="1:1" ht="14" x14ac:dyDescent="0.25">
      <c r="A28" t="s">
        <v>55</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PPI</vt:lpstr>
      <vt:lpstr>Instructivo_PPI</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Rivera Franco</dc:creator>
  <cp:lastModifiedBy>María López Juárez</cp:lastModifiedBy>
  <cp:lastPrinted>2024-07-19T22:12:39Z</cp:lastPrinted>
  <dcterms:created xsi:type="dcterms:W3CDTF">2024-05-29T17:22:52Z</dcterms:created>
  <dcterms:modified xsi:type="dcterms:W3CDTF">2026-01-26T00:15:53Z</dcterms:modified>
</cp:coreProperties>
</file>