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H35" i="1" l="1"/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<sst xmlns="http://schemas.openxmlformats.org/spreadsheetml/2006/main" count="66" uniqueCount="66">
  <si>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</si>
  <si>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</si>
  <si>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</si>
  <si>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</si>
  <si>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</si>
  <si>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</si>
  <si>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</si>
  <si>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</si>
  <si>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</si>
  <si>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</si>
  <si>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</si>
  <si>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</si>
  <si>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</si>
  <si>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</si>
  <si>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</si>
  <si>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</si>
  <si>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</si>
  <si>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</si>
  <si>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</si>
  <si>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</si>
  <si>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</si>
  <si>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</si>
  <si>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</si>
  <si>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</si>
  <si>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</si>
  <si>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</si>
  <si>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</si>
  <si>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</si>
  <si>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</si>
  <si>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</si>
  <si>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</si>
  <si>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</si>
  <si>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</si>
  <si>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</si>
  <si>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</si>
  <si>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</si>
  <si>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</si>
  <si>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</si>
  <si>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</si>
  <si>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</si>
  <si>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</si>
  <si>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</si>
  <si>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</si>
  <si>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</si>
  <si>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</si>
  <si>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</si>
  <si>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</si>
  <si>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</si>
  <si>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</si>
  <si>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</si>
  <si>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</si>
  <si>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</si>
  <si>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</si>
  <si>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</si>
  <si>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</si>
  <si>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</si>
  <si>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</si>
  <si>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</si>
  <si>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</si>
  <si>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</si>
  <si>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</si>
  <si>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</si>
  <si>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</si>
  <si>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</si>
  <si>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</si>
  <si>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Comisión Estatal de Atención Integral a Victimas
Gasto por Categoria Programatica
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</si>
</sst>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2762250</xdr:colOff>
      <xdr:row>35</xdr:row>
      <xdr:rowOff>119062</xdr:rowOff>
    </xdr:from>
    <xdr:to>
      <xdr:col>6</xdr:col>
      <xdr:colOff>571500</xdr:colOff>
      <xdr:row>45</xdr:row>
      <xdr:rowOff>90487</xdr:rowOff>
    </xdr:to>
    <xdr:grpSp>
      <xdr:nvGrpSpPr>
        <xdr:cNvPr id="2" name="Grupo 1"/>
        <xdr:cNvGrpSpPr/>
      </xdr:nvGrpSpPr>
      <xdr:grpSpPr>
        <a:xfrm>
          <a:off x="2857500" y="5834062"/>
          <a:ext cx="5310188" cy="1400175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="40" zoomScaleNormal="40" zoomScaleSheetLayoutView="90" workbookViewId="0">
      <selection activeCell="C37" sqref="C37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6207053</v>
      </c>
      <c r="E9" s="16">
        <f>SUM(E10:E17)</f>
        <v>0</v>
      </c>
      <c r="F9" s="16">
        <f t="shared" ref="F9:I9" si="1">SUM(F10:F17)</f>
        <v>6207053</v>
      </c>
      <c r="G9" s="16">
        <f t="shared" si="1"/>
        <v>577166.36</v>
      </c>
      <c r="H9" s="16">
        <f t="shared" si="1"/>
        <v>0</v>
      </c>
      <c r="I9" s="16">
        <f t="shared" si="1"/>
        <v>5629886.6399999997</v>
      </c>
    </row>
    <row r="10" spans="1:9" x14ac:dyDescent="0.2">
      <c r="A10" s="15" t="s">
        <v>43</v>
      </c>
      <c r="B10" s="6"/>
      <c r="C10" s="3" t="s">
        <v>4</v>
      </c>
      <c r="D10" s="17">
        <v>6207053</v>
      </c>
      <c r="E10" s="17">
        <v>0</v>
      </c>
      <c r="F10" s="17">
        <f t="shared" ref="F10:F17" si="2">D10+E10</f>
        <v>6207053</v>
      </c>
      <c r="G10" s="17">
        <v>577166.36</v>
      </c>
      <c r="H10" s="17">
        <v>0</v>
      </c>
      <c r="I10" s="17">
        <f t="shared" ref="I10:I17" si="3">F10-G10</f>
        <v>5629886.6399999997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6207053</v>
      </c>
      <c r="E35" s="18">
        <f t="shared" ref="E35:I35" si="16">SUM(E6+E9+E18+E22+E25+E30+E32+E33+E34)</f>
        <v>0</v>
      </c>
      <c r="F35" s="18">
        <f t="shared" si="16"/>
        <v>6207053</v>
      </c>
      <c r="G35" s="18">
        <f t="shared" si="16"/>
        <v>577166.36</v>
      </c>
      <c r="H35" s="18">
        <f t="shared" si="16"/>
        <v>0</v>
      </c>
      <c r="I35" s="18">
        <f t="shared" si="16"/>
        <v>5629886.6399999997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2021-04-27T16:48:19Z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