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52986C33-62EE-4E73-A561-91250ACB9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4" l="1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3" i="4" l="1"/>
  <c r="Q13" i="4"/>
  <c r="I13" i="4" l="1"/>
  <c r="H13" i="4"/>
  <c r="G13" i="4"/>
  <c r="N4" i="4" l="1"/>
  <c r="Q4" i="4"/>
  <c r="P4" i="4"/>
</calcChain>
</file>

<file path=xl/sharedStrings.xml><?xml version="1.0" encoding="utf-8"?>
<sst xmlns="http://schemas.openxmlformats.org/spreadsheetml/2006/main" count="86" uniqueCount="42">
  <si>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</si>
  <si>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</si>
  <si>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</si>
  <si>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</si>
  <si>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</si>
  <si>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</si>
  <si>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</si>
  <si>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</si>
  <si>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</si>
  <si>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</si>
  <si>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</si>
  <si>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</si>
  <si>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</si>
  <si>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</si>
  <si>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</si>
  <si>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</si>
  <si>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</si>
  <si>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</si>
  <si>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</si>
  <si>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</si>
  <si>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</si>
  <si>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</si>
  <si>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M006GB1369</t>
  </si>
  <si>
    <t>COORDINACIÓN ADMINISTRATIVA DE LA COMISIÓN ESTATAL DE ATENCIÓN INTEGRAL A VÍCTIMAS.</t>
  </si>
  <si>
    <t>5110</t>
  </si>
  <si>
    <t>BIENES MUEBLES</t>
  </si>
  <si>
    <t>COORD GESTIÓN ADMINISTRATIVA CEAIV</t>
  </si>
  <si>
    <t>211213065020000</t>
  </si>
  <si>
    <t>M006GB13692499</t>
  </si>
  <si>
    <t>R24 COORD ADMVA COMISIÓN VÍCTIMAS</t>
  </si>
  <si>
    <t>5150</t>
  </si>
  <si>
    <t>5190</t>
  </si>
  <si>
    <t/>
  </si>
  <si>
    <t>5410</t>
  </si>
  <si>
    <t>5650</t>
  </si>
  <si>
    <t>E037QA40902501</t>
  </si>
  <si>
    <t>ADQUISICIÓN DE PREDIO PARA MEMORIAL</t>
  </si>
  <si>
    <t>5810</t>
  </si>
  <si>
    <t>BIENES INMUEBLES</t>
  </si>
  <si>
    <t>DG FONDO DE AYUDA, ASIST Y REP CEAIV</t>
  </si>
  <si>
    <t>211213065040000</t>
  </si>
  <si>
    <t>COMISIÓN ESTATAL DE ATENCIÓN INTEGRAL A VÍCTIMAS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</si>
</sst>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4</xdr:col>
      <xdr:colOff>409575</xdr:colOff>
      <xdr:row>19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A477123-C049-423F-893A-2139C089F97E}"/>
            </a:ext>
          </a:extLst>
        </xdr:cNvPr>
        <xdr:cNvGrpSpPr/>
      </xdr:nvGrpSpPr>
      <xdr:grpSpPr>
        <a:xfrm>
          <a:off x="1409700" y="374332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D09E90A-1456-2DF3-400E-CACDCB2AB423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6565082-4BC7-1D4D-7A93-620A219744DA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C9BF558-8455-6080-C262-57B7DEFE1AC5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"/>
  <sheetViews>
    <sheetView tabSelected="1" workbookViewId="0">
      <selection activeCell="B16" sqref="B1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2.5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1097489.52</v>
      </c>
      <c r="I4" s="12">
        <v>0</v>
      </c>
      <c r="J4" s="5"/>
      <c r="K4" s="5"/>
      <c r="L4" s="5"/>
      <c r="M4" s="8" t="s">
        <v>17</v>
      </c>
      <c r="N4" s="7">
        <f t="shared" ref="N4:N12" si="0">IF(G4&gt;0,I4/G4,0)</f>
        <v>0</v>
      </c>
      <c r="O4" s="7">
        <f t="shared" ref="O4:O12" si="1">IF(H4&gt;0,I4/H4,0)</f>
        <v>0</v>
      </c>
      <c r="P4" s="6">
        <f t="shared" ref="P4:P12" si="2">IF(J4=0,0,L4/J4)</f>
        <v>0</v>
      </c>
      <c r="Q4" s="6">
        <f t="shared" ref="Q4:Q12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27</v>
      </c>
      <c r="F5" s="10" t="s">
        <v>26</v>
      </c>
      <c r="G5" s="12">
        <v>0</v>
      </c>
      <c r="H5" s="12">
        <v>252142.4</v>
      </c>
      <c r="I5" s="12">
        <v>252142.4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1</v>
      </c>
      <c r="P5" s="6">
        <f t="shared" si="2"/>
        <v>0</v>
      </c>
      <c r="Q5" s="6">
        <f t="shared" si="3"/>
        <v>0</v>
      </c>
    </row>
    <row r="6" spans="1:17" ht="22.5" x14ac:dyDescent="0.25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2">
        <v>0</v>
      </c>
      <c r="H6" s="12">
        <v>202194.2</v>
      </c>
      <c r="I6" s="12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28</v>
      </c>
      <c r="B7" s="10" t="s">
        <v>29</v>
      </c>
      <c r="C7" s="10" t="s">
        <v>30</v>
      </c>
      <c r="D7" s="10" t="s">
        <v>25</v>
      </c>
      <c r="E7" s="10" t="s">
        <v>27</v>
      </c>
      <c r="F7" s="10" t="s">
        <v>26</v>
      </c>
      <c r="G7" s="12">
        <v>0</v>
      </c>
      <c r="H7" s="12">
        <v>1762287.16</v>
      </c>
      <c r="I7" s="12">
        <v>1762287.16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1</v>
      </c>
      <c r="P7" s="6">
        <f t="shared" si="2"/>
        <v>0</v>
      </c>
      <c r="Q7" s="6">
        <f t="shared" si="3"/>
        <v>0</v>
      </c>
    </row>
    <row r="8" spans="1:17" ht="22.5" x14ac:dyDescent="0.25">
      <c r="A8" s="10" t="s">
        <v>22</v>
      </c>
      <c r="B8" s="10" t="s">
        <v>23</v>
      </c>
      <c r="C8" s="10" t="s">
        <v>31</v>
      </c>
      <c r="D8" s="10" t="s">
        <v>25</v>
      </c>
      <c r="E8" s="10" t="s">
        <v>27</v>
      </c>
      <c r="F8" s="10" t="s">
        <v>26</v>
      </c>
      <c r="G8" s="12">
        <v>0</v>
      </c>
      <c r="H8" s="12">
        <v>55150</v>
      </c>
      <c r="I8" s="12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ht="22.5" x14ac:dyDescent="0.25">
      <c r="A9" s="10" t="s">
        <v>32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2">
        <v>0</v>
      </c>
      <c r="H9" s="12">
        <v>600000</v>
      </c>
      <c r="I9" s="12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28</v>
      </c>
      <c r="B10" s="10" t="s">
        <v>29</v>
      </c>
      <c r="C10" s="10" t="s">
        <v>33</v>
      </c>
      <c r="D10" s="10" t="s">
        <v>25</v>
      </c>
      <c r="E10" s="10" t="s">
        <v>27</v>
      </c>
      <c r="F10" s="10" t="s">
        <v>26</v>
      </c>
      <c r="G10" s="12">
        <v>0</v>
      </c>
      <c r="H10" s="12">
        <v>16955520</v>
      </c>
      <c r="I10" s="12">
        <v>16955520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32</v>
      </c>
      <c r="B11" s="10" t="s">
        <v>29</v>
      </c>
      <c r="C11" s="10" t="s">
        <v>34</v>
      </c>
      <c r="D11" s="10" t="s">
        <v>25</v>
      </c>
      <c r="E11" s="10" t="s">
        <v>27</v>
      </c>
      <c r="F11" s="10" t="s">
        <v>26</v>
      </c>
      <c r="G11" s="12">
        <v>0</v>
      </c>
      <c r="H11" s="12">
        <v>64718.9</v>
      </c>
      <c r="I11" s="12">
        <v>64718.9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1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35</v>
      </c>
      <c r="B12" s="10" t="s">
        <v>36</v>
      </c>
      <c r="C12" s="10" t="s">
        <v>37</v>
      </c>
      <c r="D12" s="10" t="s">
        <v>38</v>
      </c>
      <c r="E12" s="10" t="s">
        <v>40</v>
      </c>
      <c r="F12" s="10" t="s">
        <v>39</v>
      </c>
      <c r="G12" s="12">
        <v>0</v>
      </c>
      <c r="H12" s="12">
        <v>600000</v>
      </c>
      <c r="I12" s="12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G13" s="13">
        <f>SUM(G4:G12)</f>
        <v>0</v>
      </c>
      <c r="H13" s="13">
        <f>SUM(H4:H12)</f>
        <v>21589502.18</v>
      </c>
      <c r="I13" s="13">
        <f>SUM(I4:I12)</f>
        <v>19034668.459999997</v>
      </c>
      <c r="P13" s="11">
        <f t="shared" ref="P13" si="4">IF(J13=0,0,L13/J13)</f>
        <v>0</v>
      </c>
      <c r="Q13" s="11">
        <f t="shared" ref="Q13" si="5">IF(L13=0,0,L13/K13)</f>
        <v>0</v>
      </c>
    </row>
    <row r="14" spans="1:17" x14ac:dyDescent="0.25">
      <c r="A14" t="s">
        <v>21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Artemio López Pérez</cp:lastModifiedBy>
  <cp:lastPrinted>2025-07-21T22:49:54Z</cp:lastPrinted>
  <dcterms:created xsi:type="dcterms:W3CDTF">2023-06-21T19:35:53Z</dcterms:created>
  <dcterms:modified xsi:type="dcterms:W3CDTF">2025-07-21T22:50:00Z</dcterms:modified>
</cp:coreProperties>
</file>