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0BF8A6BB-DBD6-4AB2-8CF1-8A4060AC9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F12" i="2"/>
  <c r="D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<sst xmlns="http://schemas.openxmlformats.org/spreadsheetml/2006/main" count="27" uniqueCount="27">
  <si>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</si>
  <si>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</si>
  <si>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</si>
  <si>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</si>
  <si>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</si>
  <si>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</si>
  <si>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</si>
  <si>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</si>
  <si>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</si>
  <si>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</si>
  <si>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</si>
  <si>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</si>
  <si>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</si>
  <si>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</si>
  <si>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</si>
  <si>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</si>
  <si>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</si>
  <si>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</si>
  <si>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</si>
  <si>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</si>
  <si>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</si>
  <si>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</si>
  <si>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</si>
  <si>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</si>
  <si>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</si>
  <si>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</si>
  <si>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ESTATAL DE ATENCIÓN INTEGRAL A VÍCTIMAS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</si>
</sst>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24</xdr:row>
      <xdr:rowOff>28575</xdr:rowOff>
    </xdr:from>
    <xdr:to>
      <xdr:col>4</xdr:col>
      <xdr:colOff>209550</xdr:colOff>
      <xdr:row>30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96C8442-2745-40C1-96E2-24BDA211288B}"/>
            </a:ext>
          </a:extLst>
        </xdr:cNvPr>
        <xdr:cNvGrpSpPr/>
      </xdr:nvGrpSpPr>
      <xdr:grpSpPr>
        <a:xfrm>
          <a:off x="1590675" y="3905250"/>
          <a:ext cx="5953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2B6DF718-971D-727C-63E8-109F56A8409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4CA5CCD-EF4C-214E-80C1-5102EF61974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5E39C25-922F-19C3-B5DD-9FEEDE4DDD3E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103973118.53</v>
      </c>
      <c r="C3" s="8">
        <f t="shared" ref="C3:F3" si="0">C4+C12</f>
        <v>827868771.34000003</v>
      </c>
      <c r="D3" s="8">
        <f t="shared" si="0"/>
        <v>823475866.84000003</v>
      </c>
      <c r="E3" s="8">
        <f t="shared" si="0"/>
        <v>108366023.03000002</v>
      </c>
      <c r="F3" s="8">
        <f t="shared" si="0"/>
        <v>4392904.5000000149</v>
      </c>
    </row>
    <row r="4" spans="1:6" x14ac:dyDescent="0.2">
      <c r="A4" s="5" t="s">
        <v>4</v>
      </c>
      <c r="B4" s="8">
        <f>SUM(B5:B11)</f>
        <v>47243359.259999998</v>
      </c>
      <c r="C4" s="8">
        <f>SUM(C5:C11)</f>
        <v>789799434.42000008</v>
      </c>
      <c r="D4" s="8">
        <f>SUM(D5:D11)</f>
        <v>804441198.38</v>
      </c>
      <c r="E4" s="8">
        <f>SUM(E5:E11)</f>
        <v>32601595.300000012</v>
      </c>
      <c r="F4" s="8">
        <f>SUM(F5:F11)</f>
        <v>-14641763.959999986</v>
      </c>
    </row>
    <row r="5" spans="1:6" x14ac:dyDescent="0.2">
      <c r="A5" s="6" t="s">
        <v>5</v>
      </c>
      <c r="B5" s="9">
        <v>47195827.299999997</v>
      </c>
      <c r="C5" s="9">
        <v>473577379.75999999</v>
      </c>
      <c r="D5" s="9">
        <v>488340267.94999999</v>
      </c>
      <c r="E5" s="9">
        <f>B5+C5-D5</f>
        <v>32432939.110000014</v>
      </c>
      <c r="F5" s="9">
        <f t="shared" ref="F5:F11" si="1">E5-B5</f>
        <v>-14762888.189999983</v>
      </c>
    </row>
    <row r="6" spans="1:6" x14ac:dyDescent="0.2">
      <c r="A6" s="6" t="s">
        <v>6</v>
      </c>
      <c r="B6" s="9">
        <v>47531.96</v>
      </c>
      <c r="C6" s="9">
        <v>316222054.66000003</v>
      </c>
      <c r="D6" s="9">
        <v>316100930.43000001</v>
      </c>
      <c r="E6" s="9">
        <f t="shared" ref="E6:E11" si="2">B6+C6-D6</f>
        <v>168656.18999999762</v>
      </c>
      <c r="F6" s="9">
        <f t="shared" si="1"/>
        <v>121124.22999999762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56729759.270000003</v>
      </c>
      <c r="C12" s="8">
        <f>SUM(C13:C21)</f>
        <v>38069336.920000002</v>
      </c>
      <c r="D12" s="8">
        <f>SUM(D13:D21)</f>
        <v>19034668.460000001</v>
      </c>
      <c r="E12" s="8">
        <f>SUM(E13:E21)</f>
        <v>75764427.730000004</v>
      </c>
      <c r="F12" s="8">
        <f>SUM(F13:F21)</f>
        <v>19034668.460000001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51964800</v>
      </c>
      <c r="C15" s="10">
        <v>0</v>
      </c>
      <c r="D15" s="10">
        <v>0</v>
      </c>
      <c r="E15" s="10">
        <f t="shared" si="4"/>
        <v>51964800</v>
      </c>
      <c r="F15" s="10">
        <f t="shared" si="3"/>
        <v>0</v>
      </c>
    </row>
    <row r="16" spans="1:6" x14ac:dyDescent="0.2">
      <c r="A16" s="6" t="s">
        <v>14</v>
      </c>
      <c r="B16" s="9">
        <v>8570962.8100000005</v>
      </c>
      <c r="C16" s="9">
        <v>38069336.920000002</v>
      </c>
      <c r="D16" s="9">
        <v>19034668.460000001</v>
      </c>
      <c r="E16" s="9">
        <f t="shared" si="4"/>
        <v>27605631.270000003</v>
      </c>
      <c r="F16" s="9">
        <f t="shared" si="3"/>
        <v>19034668.460000001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-3806003.54</v>
      </c>
      <c r="C18" s="9">
        <v>0</v>
      </c>
      <c r="D18" s="9">
        <v>0</v>
      </c>
      <c r="E18" s="9">
        <f t="shared" si="4"/>
        <v>-3806003.54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2025-10-10T22:45:16Z</cp:lastPrinted>
  <dcterms:created xsi:type="dcterms:W3CDTF">2014-02-09T04:04:15Z</dcterms:created>
  <dcterms:modified xsi:type="dcterms:W3CDTF">2025-10-10T22:45:22Z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