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E9EC6FC2-B143-46EB-B454-9695665F6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4" i="4" l="1"/>
  <c r="Q14" i="4"/>
  <c r="I14" i="4" l="1"/>
  <c r="H14" i="4"/>
  <c r="G14" i="4"/>
  <c r="N4" i="4" l="1"/>
  <c r="Q4" i="4"/>
  <c r="P4" i="4"/>
</calcChain>
</file>

<file path=xl/sharedStrings.xml><?xml version="1.0" encoding="utf-8"?>
<sst xmlns="http://schemas.openxmlformats.org/spreadsheetml/2006/main" count="93" uniqueCount="42">
  <si>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</si>
  <si>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</si>
  <si>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</si>
  <si>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</si>
  <si>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</si>
  <si>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</si>
  <si>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</si>
  <si>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</si>
  <si>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</si>
  <si>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</si>
  <si>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</si>
  <si>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</si>
  <si>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</si>
  <si>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</si>
  <si>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</si>
  <si>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</si>
  <si>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</si>
  <si>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</si>
  <si>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</si>
  <si>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</si>
  <si>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</si>
  <si>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</si>
  <si>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M006GB1369</t>
  </si>
  <si>
    <t>COORDINACIÓN ADMINISTRATIVA DE LA COMISIÓN ESTATAL DE ATENCIÓN INTEGRAL A VÍCTIMAS.</t>
  </si>
  <si>
    <t>5110</t>
  </si>
  <si>
    <t>BIENES MUEBLES</t>
  </si>
  <si>
    <t>COORD GESTIÓN ADMINISTRATIVA CEAIV</t>
  </si>
  <si>
    <t>211213065020000</t>
  </si>
  <si>
    <t>M006GB13692499</t>
  </si>
  <si>
    <t>R24 COORD ADMVA COMISIÓN VÍCTIMAS</t>
  </si>
  <si>
    <t>5150</t>
  </si>
  <si>
    <t>5190</t>
  </si>
  <si>
    <t/>
  </si>
  <si>
    <t>5410</t>
  </si>
  <si>
    <t>5650</t>
  </si>
  <si>
    <t>E037QA40902501</t>
  </si>
  <si>
    <t>ADQUISICIÓN DE PREDIO PARA MEMORIAL</t>
  </si>
  <si>
    <t>5810</t>
  </si>
  <si>
    <t>BIENES INMUEBLES</t>
  </si>
  <si>
    <t>DG FONDO DE AYUDA, ASIST Y REP CEAIV</t>
  </si>
  <si>
    <t>211213065040000</t>
  </si>
  <si>
    <t>COMISIÓN ESTATAL DE ATENCIÓN INTEGRAL A VÍCTIMAS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</si>
</sst>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4</xdr:col>
      <xdr:colOff>171450</xdr:colOff>
      <xdr:row>23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88083B7-F211-4082-98E0-104ECD68BDB7}"/>
            </a:ext>
          </a:extLst>
        </xdr:cNvPr>
        <xdr:cNvGrpSpPr/>
      </xdr:nvGrpSpPr>
      <xdr:grpSpPr>
        <a:xfrm>
          <a:off x="1409700" y="4219575"/>
          <a:ext cx="8001000" cy="116205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51EF7D6-25D0-B86B-4F14-F64DD635B3A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AF4D042-0004-45A8-5A36-F40D547167FC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EC34BD0-5B7E-F557-63BC-A575C79FA34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B18" sqref="B1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1097489.52</v>
      </c>
      <c r="I4" s="12">
        <v>0</v>
      </c>
      <c r="J4" s="5"/>
      <c r="K4" s="5"/>
      <c r="L4" s="5"/>
      <c r="M4" s="8" t="s">
        <v>17</v>
      </c>
      <c r="N4" s="7">
        <f t="shared" ref="N4:N13" si="0">IF(G4&gt;0,I4/G4,0)</f>
        <v>0</v>
      </c>
      <c r="O4" s="7">
        <f t="shared" ref="O4:O13" si="1">IF(H4&gt;0,I4/H4,0)</f>
        <v>0</v>
      </c>
      <c r="P4" s="6">
        <f t="shared" ref="P4:P13" si="2">IF(J4=0,0,L4/J4)</f>
        <v>0</v>
      </c>
      <c r="Q4" s="6">
        <f t="shared" ref="Q4:Q13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252142.4</v>
      </c>
      <c r="I5" s="12">
        <v>252142.4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7" ht="22.5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0</v>
      </c>
      <c r="H6" s="12">
        <v>231326.2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28</v>
      </c>
      <c r="B7" s="10" t="s">
        <v>29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0</v>
      </c>
      <c r="H7" s="12">
        <v>1762287.16</v>
      </c>
      <c r="I7" s="12">
        <v>1762287.16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7" ht="22.5" x14ac:dyDescent="0.25">
      <c r="A8" s="10" t="s">
        <v>22</v>
      </c>
      <c r="B8" s="10" t="s">
        <v>23</v>
      </c>
      <c r="C8" s="10" t="s">
        <v>31</v>
      </c>
      <c r="D8" s="10" t="s">
        <v>25</v>
      </c>
      <c r="E8" s="10" t="s">
        <v>27</v>
      </c>
      <c r="F8" s="10" t="s">
        <v>26</v>
      </c>
      <c r="G8" s="12">
        <v>0</v>
      </c>
      <c r="H8" s="12">
        <v>227150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ht="22.5" x14ac:dyDescent="0.25">
      <c r="A9" s="10" t="s">
        <v>32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448100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29</v>
      </c>
      <c r="C10" s="10" t="s">
        <v>33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16955520</v>
      </c>
      <c r="I10" s="12">
        <v>16955520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ht="22.5" x14ac:dyDescent="0.25">
      <c r="A11" s="10" t="s">
        <v>22</v>
      </c>
      <c r="B11" s="10" t="s">
        <v>23</v>
      </c>
      <c r="C11" s="10" t="s">
        <v>34</v>
      </c>
      <c r="D11" s="10" t="s">
        <v>25</v>
      </c>
      <c r="E11" s="10" t="s">
        <v>27</v>
      </c>
      <c r="F11" s="10" t="s">
        <v>26</v>
      </c>
      <c r="G11" s="12">
        <v>0</v>
      </c>
      <c r="H11" s="12">
        <v>240000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28</v>
      </c>
      <c r="B12" s="10" t="s">
        <v>29</v>
      </c>
      <c r="C12" s="10" t="s">
        <v>34</v>
      </c>
      <c r="D12" s="10" t="s">
        <v>25</v>
      </c>
      <c r="E12" s="10" t="s">
        <v>27</v>
      </c>
      <c r="F12" s="10" t="s">
        <v>26</v>
      </c>
      <c r="G12" s="12">
        <v>0</v>
      </c>
      <c r="H12" s="12">
        <v>64718.9</v>
      </c>
      <c r="I12" s="12">
        <v>64718.9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1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35</v>
      </c>
      <c r="B13" s="10" t="s">
        <v>36</v>
      </c>
      <c r="C13" s="10" t="s">
        <v>37</v>
      </c>
      <c r="D13" s="10" t="s">
        <v>38</v>
      </c>
      <c r="E13" s="10" t="s">
        <v>40</v>
      </c>
      <c r="F13" s="10" t="s">
        <v>39</v>
      </c>
      <c r="G13" s="12">
        <v>0</v>
      </c>
      <c r="H13" s="12">
        <v>600000</v>
      </c>
      <c r="I13" s="12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G14" s="13">
        <f>SUM(G4:G13)</f>
        <v>0</v>
      </c>
      <c r="H14" s="13">
        <f>SUM(H4:H13)</f>
        <v>21878734.18</v>
      </c>
      <c r="I14" s="13">
        <f>SUM(I4:I13)</f>
        <v>19034668.459999997</v>
      </c>
      <c r="P14" s="11">
        <f t="shared" ref="P14" si="4">IF(J14=0,0,L14/J14)</f>
        <v>0</v>
      </c>
      <c r="Q14" s="11">
        <f t="shared" ref="Q14" si="5">IF(L14=0,0,L14/K14)</f>
        <v>0</v>
      </c>
    </row>
    <row r="15" spans="1:17" x14ac:dyDescent="0.25">
      <c r="A15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Artemio López Pérez</cp:lastModifiedBy>
  <dcterms:created xsi:type="dcterms:W3CDTF">2023-06-21T19:35:53Z</dcterms:created>
  <dcterms:modified xsi:type="dcterms:W3CDTF">2025-10-10T22:42:37Z</dcterms:modified>
</cp:coreProperties>
</file>