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BC195244-3E2A-4D3B-8374-1768A360B6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<sst xmlns="http://schemas.openxmlformats.org/spreadsheetml/2006/main" count="127" uniqueCount="126">
  <si>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</si>
  <si>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</si>
  <si>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</si>
  <si>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</si>
  <si>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</si>
  <si>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</si>
  <si>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</si>
  <si>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</si>
  <si>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</si>
  <si>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</si>
  <si>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</si>
  <si>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</si>
  <si>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</si>
  <si>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</si>
  <si>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</si>
  <si>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</si>
  <si>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</si>
  <si>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</si>
  <si>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</si>
  <si>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</si>
  <si>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</si>
  <si>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</si>
  <si>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</si>
  <si>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</si>
  <si>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</si>
  <si>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</si>
  <si>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</si>
  <si>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</si>
  <si>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</si>
  <si>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</si>
  <si>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</si>
  <si>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</si>
  <si>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</si>
  <si>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</si>
  <si>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</si>
  <si>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</si>
  <si>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</si>
  <si>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</si>
  <si>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</si>
  <si>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</si>
  <si>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</si>
  <si>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</si>
  <si>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</si>
  <si>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</si>
  <si>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</si>
  <si>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</si>
  <si>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</si>
  <si>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</si>
  <si>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</si>
  <si>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</si>
  <si>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</si>
  <si>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</si>
  <si>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</si>
  <si>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</si>
  <si>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</si>
  <si>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</si>
  <si>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</si>
  <si>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</si>
  <si>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</si>
  <si>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</si>
  <si>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</si>
  <si>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</si>
  <si>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</si>
  <si>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</si>
  <si>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</si>
  <si>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</si>
  <si>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</si>
  <si>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</si>
  <si>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</si>
  <si>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</si>
  <si>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</si>
  <si>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</si>
  <si>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</si>
  <si>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</si>
  <si>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</si>
  <si>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</si>
  <si>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</si>
  <si>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</si>
  <si>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</si>
  <si>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</si>
  <si>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</si>
  <si>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</si>
  <si>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</si>
  <si>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</si>
  <si>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</si>
  <si>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</si>
  <si>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</si>
  <si>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</si>
  <si>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</si>
  <si>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</si>
  <si>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</si>
  <si>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</si>
  <si>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</si>
  <si>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</si>
  <si>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</si>
  <si>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</si>
  <si>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</si>
  <si>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</si>
  <si>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</si>
  <si>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</si>
  <si>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</si>
  <si>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</si>
  <si>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</si>
  <si>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</si>
  <si>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</si>
  <si>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</si>
  <si>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</si>
  <si>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</si>
  <si>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</si>
  <si>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</si>
  <si>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</si>
  <si>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</si>
  <si>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</si>
  <si>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</si>
  <si>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</si>
  <si>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</si>
  <si>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</si>
  <si>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</si>
  <si>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</si>
  <si>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</si>
  <si>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</si>
  <si>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</si>
  <si>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COMISIÓN ESTATAL DE ATENCIÓN INTEGRAL A VÍCTIMAS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</si>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</sst>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sqref="A1:F1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24175537.989999998</v>
      </c>
      <c r="C9" s="26">
        <f>SUM(C10:C16)</f>
        <v>47195827.299999997</v>
      </c>
      <c r="D9" s="15" t="s">
        <v>10</v>
      </c>
      <c r="E9" s="26">
        <f>SUM(E10:E18)</f>
        <v>2063285.43</v>
      </c>
      <c r="F9" s="26">
        <f>SUM(F10:F18)</f>
        <v>3720885.15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402040.63</v>
      </c>
      <c r="F10" s="39">
        <v>93632.02</v>
      </c>
    </row>
    <row r="11" spans="1:6" x14ac:dyDescent="0.25">
      <c r="A11" s="10" t="s">
        <v>13</v>
      </c>
      <c r="B11" s="39">
        <v>24175537.989999998</v>
      </c>
      <c r="C11" s="39">
        <v>47195827.299999997</v>
      </c>
      <c r="D11" s="16" t="s">
        <v>14</v>
      </c>
      <c r="E11" s="39">
        <v>6906.04</v>
      </c>
      <c r="F11" s="39">
        <v>984196.54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1624328.18</v>
      </c>
      <c r="F16" s="39">
        <v>2621254.2599999998</v>
      </c>
    </row>
    <row r="17" spans="1:6" x14ac:dyDescent="0.25">
      <c r="A17" s="9" t="s">
        <v>25</v>
      </c>
      <c r="B17" s="26">
        <f>SUM(B18:B24)</f>
        <v>82021.960000000006</v>
      </c>
      <c r="C17" s="26">
        <f>SUM(C18:C24)</f>
        <v>47531.96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30010.58</v>
      </c>
      <c r="F18" s="39">
        <v>21802.33</v>
      </c>
    </row>
    <row r="19" spans="1:6" x14ac:dyDescent="0.25">
      <c r="A19" s="10" t="s">
        <v>29</v>
      </c>
      <c r="B19" s="39">
        <v>0</v>
      </c>
      <c r="C19" s="3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67565.960000000006</v>
      </c>
      <c r="C20" s="39">
        <v>33075.96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14456</v>
      </c>
      <c r="C22" s="39">
        <v>14456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24257559.949999999</v>
      </c>
      <c r="C47" s="28">
        <f>C9+C17+C25+C31+C37+C38+C41</f>
        <v>47243359.259999998</v>
      </c>
      <c r="D47" s="18" t="s">
        <v>84</v>
      </c>
      <c r="E47" s="28">
        <f>E9+E19+E23+E26+E27+E31+E38+E42</f>
        <v>2063285.43</v>
      </c>
      <c r="F47" s="28">
        <f>F9+F19+F23+F26+F27+F31+F38+F42</f>
        <v>3720885.15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51964800</v>
      </c>
      <c r="C52" s="39">
        <v>51964800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27605631.27</v>
      </c>
      <c r="C53" s="39">
        <v>8570962.8100000005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0</v>
      </c>
      <c r="C54" s="39">
        <v>0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-3806003.54</v>
      </c>
      <c r="C55" s="39">
        <v>-3806003.54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2063285.43</v>
      </c>
      <c r="F59" s="28">
        <f>F47+F57</f>
        <v>3720885.15</v>
      </c>
    </row>
    <row r="60" spans="1:6" x14ac:dyDescent="0.25">
      <c r="A60" s="11" t="s">
        <v>104</v>
      </c>
      <c r="B60" s="28">
        <f>SUM(B50:B58)</f>
        <v>75764427.729999989</v>
      </c>
      <c r="C60" s="28">
        <f>SUM(C50:C58)</f>
        <v>56729759.270000003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100021987.67999999</v>
      </c>
      <c r="C62" s="28">
        <f>SUM(C47+C60)</f>
        <v>103973118.53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81206613</v>
      </c>
      <c r="F63" s="26">
        <f>SUM(F64:F66)</f>
        <v>81206613</v>
      </c>
    </row>
    <row r="64" spans="1:6" x14ac:dyDescent="0.25">
      <c r="A64" s="7"/>
      <c r="B64" s="24"/>
      <c r="C64" s="24"/>
      <c r="D64" s="15" t="s">
        <v>108</v>
      </c>
      <c r="E64" s="39">
        <v>81206613</v>
      </c>
      <c r="F64" s="39">
        <v>81206613</v>
      </c>
    </row>
    <row r="65" spans="1:6" x14ac:dyDescent="0.25">
      <c r="A65" s="7"/>
      <c r="B65" s="24"/>
      <c r="C65" s="24"/>
      <c r="D65" s="19" t="s">
        <v>109</v>
      </c>
      <c r="E65" s="39">
        <v>0</v>
      </c>
      <c r="F65" s="39">
        <v>0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16752089.25</v>
      </c>
      <c r="F68" s="26">
        <f>SUM(F69:F73)</f>
        <v>19045620.379999999</v>
      </c>
    </row>
    <row r="69" spans="1:6" x14ac:dyDescent="0.25">
      <c r="A69" s="12"/>
      <c r="B69" s="24"/>
      <c r="C69" s="24"/>
      <c r="D69" s="15" t="s">
        <v>112</v>
      </c>
      <c r="E69" s="39">
        <v>16717143</v>
      </c>
      <c r="F69" s="39">
        <v>16569069.93</v>
      </c>
    </row>
    <row r="70" spans="1:6" x14ac:dyDescent="0.25">
      <c r="A70" s="12"/>
      <c r="B70" s="24"/>
      <c r="C70" s="24"/>
      <c r="D70" s="15" t="s">
        <v>113</v>
      </c>
      <c r="E70" s="39">
        <v>34946.25</v>
      </c>
      <c r="F70" s="39">
        <v>2476550.4500000002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0</v>
      </c>
      <c r="F72" s="39">
        <v>0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97958702.25</v>
      </c>
      <c r="F79" s="28">
        <f>F63+F68+F75</f>
        <v>100252233.38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100021987.68000001</v>
      </c>
      <c r="F81" s="28">
        <f>F59+F79</f>
        <v>103973118.53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Artemio López Pérez</cp:lastModifiedBy>
  <dcterms:created xsi:type="dcterms:W3CDTF">2018-11-20T17:29:30Z</dcterms:created>
  <dcterms:modified xsi:type="dcterms:W3CDTF">2025-07-21T21:37:15Z</dcterms:modified>
</cp:coreProperties>
</file>