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alp_c\OneDrive - Comisión Estatal de Atención Integral a Víctimas\Escritorio\2025\ESTADOS FINANCIEROS 2025\1ER TRIMESTRE\"/>
    </mc:Choice>
  </mc:AlternateContent>
  <xr:revisionPtr revIDLastSave="0" documentId="8_{AD7CDC99-CCFC-48F2-9747-333CA5F68E7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" i="4" l="1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/>
  <c r="P9" i="4" l="1"/>
  <c r="Q9" i="4"/>
  <c r="I9" i="4" l="1"/>
  <c r="H9" i="4"/>
  <c r="G9" i="4"/>
  <c r="N4" i="4" l="1"/>
  <c r="Q4" i="4"/>
  <c r="P4" i="4"/>
</calcChain>
</file>

<file path=xl/sharedStrings.xml><?xml version="1.0" encoding="utf-8"?>
<sst xmlns="http://schemas.openxmlformats.org/spreadsheetml/2006/main" count="57" uniqueCount="38">
  <si>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</si>
  <si>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</si>
  <si>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</si>
  <si>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</si>
  <si>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</si>
  <si>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</si>
  <si>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</si>
  <si>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</si>
  <si>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</si>
  <si>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</si>
  <si>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</si>
  <si>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</si>
  <si>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</si>
  <si>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</si>
  <si>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</si>
  <si>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</si>
  <si>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</si>
  <si>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</si>
  <si>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</si>
  <si>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</si>
  <si>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</si>
  <si>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M006GB13692499</t>
  </si>
  <si>
    <t>R24 COORD ADMVA COMISIÓN VÍCTIMAS</t>
  </si>
  <si>
    <t>5110</t>
  </si>
  <si>
    <t>BIENES MUEBLES</t>
  </si>
  <si>
    <t>COORD GESTIÓN ADMINISTRATIVA CEAIV</t>
  </si>
  <si>
    <t>211213065020000</t>
  </si>
  <si>
    <t/>
  </si>
  <si>
    <t>5150</t>
  </si>
  <si>
    <t>5410</t>
  </si>
  <si>
    <t>5650</t>
  </si>
  <si>
    <t>E037QA40902501</t>
  </si>
  <si>
    <t>ADQUISICIÓN DE PREDIO PARA MEMORIAL</t>
  </si>
  <si>
    <t>5810</t>
  </si>
  <si>
    <t>BIENES INMUEBLES</t>
  </si>
  <si>
    <t>DG FONDO DE AYUDA, ASIST Y REP CEAIV</t>
  </si>
  <si>
    <t>211213065040000</t>
  </si>
  <si>
    <t>COMISIÓN ESTATAL DE ATENCIÓN INTEGRAL A VÍCTIMAS
Programas y Proyectos de Inversión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</si>
</sst>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"/>
  <sheetViews>
    <sheetView tabSelected="1" workbookViewId="0">
      <selection activeCell="A9" sqref="A9:Q9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7" ht="46.9" customHeight="1" x14ac:dyDescent="0.25">
      <c r="A1" s="14" t="s">
        <v>37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x14ac:dyDescent="0.25">
      <c r="A2" s="2"/>
      <c r="B2" s="2"/>
      <c r="C2" s="2"/>
      <c r="D2" s="2"/>
      <c r="E2" s="2"/>
      <c r="F2" s="2"/>
      <c r="G2" s="15" t="s">
        <v>0</v>
      </c>
      <c r="H2" s="16"/>
      <c r="I2" s="17"/>
      <c r="J2" s="15" t="s">
        <v>1</v>
      </c>
      <c r="K2" s="16"/>
      <c r="L2" s="16"/>
      <c r="M2" s="17"/>
      <c r="N2" s="18" t="s">
        <v>2</v>
      </c>
      <c r="O2" s="19"/>
      <c r="P2" s="20" t="s">
        <v>3</v>
      </c>
      <c r="Q2" s="21"/>
    </row>
    <row r="3" spans="1:17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25">
      <c r="A4" s="10" t="s">
        <v>21</v>
      </c>
      <c r="B4" s="10" t="s">
        <v>22</v>
      </c>
      <c r="C4" s="10" t="s">
        <v>23</v>
      </c>
      <c r="D4" s="10" t="s">
        <v>24</v>
      </c>
      <c r="E4" s="10" t="s">
        <v>26</v>
      </c>
      <c r="F4" s="10" t="s">
        <v>25</v>
      </c>
      <c r="G4" s="12">
        <v>0</v>
      </c>
      <c r="H4" s="12">
        <v>252142.4</v>
      </c>
      <c r="I4" s="12">
        <v>252142.4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1</v>
      </c>
      <c r="P4" s="6">
        <f>IF(J4=0,0,L4/J4)</f>
        <v>0</v>
      </c>
      <c r="Q4" s="6">
        <f>IF(L4=0,0,L4/K4)</f>
        <v>0</v>
      </c>
    </row>
    <row r="5" spans="1:17" x14ac:dyDescent="0.25">
      <c r="A5" s="10" t="s">
        <v>27</v>
      </c>
      <c r="B5" s="10" t="s">
        <v>22</v>
      </c>
      <c r="C5" s="10" t="s">
        <v>28</v>
      </c>
      <c r="D5" s="10" t="s">
        <v>24</v>
      </c>
      <c r="E5" s="10" t="s">
        <v>26</v>
      </c>
      <c r="F5" s="10" t="s">
        <v>25</v>
      </c>
      <c r="G5" s="12">
        <v>0</v>
      </c>
      <c r="H5" s="12">
        <v>1762287.16</v>
      </c>
      <c r="I5" s="12">
        <v>1762287.16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1</v>
      </c>
      <c r="P5" s="6">
        <f>IF(J5=0,0,L5/J5)</f>
        <v>0</v>
      </c>
      <c r="Q5" s="6">
        <f>IF(L5=0,0,L5/K5)</f>
        <v>0</v>
      </c>
    </row>
    <row r="6" spans="1:17" x14ac:dyDescent="0.25">
      <c r="A6" s="10" t="s">
        <v>27</v>
      </c>
      <c r="B6" s="10" t="s">
        <v>22</v>
      </c>
      <c r="C6" s="10" t="s">
        <v>29</v>
      </c>
      <c r="D6" s="10" t="s">
        <v>24</v>
      </c>
      <c r="E6" s="10" t="s">
        <v>26</v>
      </c>
      <c r="F6" s="10" t="s">
        <v>25</v>
      </c>
      <c r="G6" s="12">
        <v>0</v>
      </c>
      <c r="H6" s="12">
        <v>16955520</v>
      </c>
      <c r="I6" s="12">
        <v>16955520</v>
      </c>
      <c r="J6" s="5"/>
      <c r="K6" s="5"/>
      <c r="L6" s="5"/>
      <c r="M6" s="8" t="s">
        <v>17</v>
      </c>
      <c r="N6" s="7">
        <f>IF(G6&gt;0,I6/G6,0)</f>
        <v>0</v>
      </c>
      <c r="O6" s="7">
        <f>IF(H6&gt;0,I6/H6,0)</f>
        <v>1</v>
      </c>
      <c r="P6" s="6">
        <f>IF(J6=0,0,L6/J6)</f>
        <v>0</v>
      </c>
      <c r="Q6" s="6">
        <f>IF(L6=0,0,L6/K6)</f>
        <v>0</v>
      </c>
    </row>
    <row r="7" spans="1:17" x14ac:dyDescent="0.25">
      <c r="A7" s="10" t="s">
        <v>27</v>
      </c>
      <c r="B7" s="10" t="s">
        <v>22</v>
      </c>
      <c r="C7" s="10" t="s">
        <v>30</v>
      </c>
      <c r="D7" s="10" t="s">
        <v>24</v>
      </c>
      <c r="E7" s="10" t="s">
        <v>26</v>
      </c>
      <c r="F7" s="10" t="s">
        <v>25</v>
      </c>
      <c r="G7" s="12">
        <v>0</v>
      </c>
      <c r="H7" s="12">
        <v>64718.9</v>
      </c>
      <c r="I7" s="12">
        <v>64718.9</v>
      </c>
      <c r="J7" s="5"/>
      <c r="K7" s="5"/>
      <c r="L7" s="5"/>
      <c r="M7" s="8" t="s">
        <v>17</v>
      </c>
      <c r="N7" s="7">
        <f>IF(G7&gt;0,I7/G7,0)</f>
        <v>0</v>
      </c>
      <c r="O7" s="7">
        <f>IF(H7&gt;0,I7/H7,0)</f>
        <v>1</v>
      </c>
      <c r="P7" s="6">
        <f>IF(J7=0,0,L7/J7)</f>
        <v>0</v>
      </c>
      <c r="Q7" s="6">
        <f>IF(L7=0,0,L7/K7)</f>
        <v>0</v>
      </c>
    </row>
    <row r="8" spans="1:17" x14ac:dyDescent="0.25">
      <c r="A8" s="10" t="s">
        <v>31</v>
      </c>
      <c r="B8" s="10" t="s">
        <v>32</v>
      </c>
      <c r="C8" s="10" t="s">
        <v>33</v>
      </c>
      <c r="D8" s="10" t="s">
        <v>34</v>
      </c>
      <c r="E8" s="10" t="s">
        <v>36</v>
      </c>
      <c r="F8" s="10" t="s">
        <v>35</v>
      </c>
      <c r="G8" s="12">
        <v>0</v>
      </c>
      <c r="H8" s="12">
        <v>600000</v>
      </c>
      <c r="I8" s="12">
        <v>0</v>
      </c>
      <c r="J8" s="5"/>
      <c r="K8" s="5"/>
      <c r="L8" s="5"/>
      <c r="M8" s="8" t="s">
        <v>17</v>
      </c>
      <c r="N8" s="7">
        <f>IF(G8&gt;0,I8/G8,0)</f>
        <v>0</v>
      </c>
      <c r="O8" s="7">
        <f>IF(H8&gt;0,I8/H8,0)</f>
        <v>0</v>
      </c>
      <c r="P8" s="6">
        <f>IF(J8=0,0,L8/J8)</f>
        <v>0</v>
      </c>
      <c r="Q8" s="6">
        <f>IF(L8=0,0,L8/K8)</f>
        <v>0</v>
      </c>
    </row>
    <row r="9" spans="1:17" x14ac:dyDescent="0.25">
      <c r="G9" s="13">
        <f>SUM(G4:G8)</f>
        <v>0</v>
      </c>
      <c r="H9" s="13">
        <f>SUM(H4:H8)</f>
        <v>19634668.459999997</v>
      </c>
      <c r="I9" s="13">
        <f>SUM(I4:I8)</f>
        <v>19034668.459999997</v>
      </c>
      <c r="P9" s="11">
        <f t="shared" ref="P9" si="0">IF(J9=0,0,L9/J9)</f>
        <v>0</v>
      </c>
      <c r="Q9" s="11">
        <f t="shared" ref="Q9" si="1">IF(L9=0,0,L9/K9)</f>
        <v>0</v>
      </c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Artemio López Pérez</cp:lastModifiedBy>
  <dcterms:created xsi:type="dcterms:W3CDTF">2023-06-21T19:35:53Z</dcterms:created>
  <dcterms:modified xsi:type="dcterms:W3CDTF">2025-04-16T02:18:03Z</dcterms:modified>
</cp:coreProperties>
</file>