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C40" i="1"/>
  <c r="C36" i="1" l="1"/>
  <c r="D36" i="1"/>
  <c r="E36" i="1"/>
  <c r="E28" i="1" l="1"/>
  <c r="D28" i="1"/>
  <c r="C28" i="1"/>
  <c r="E14" i="1" l="1"/>
  <c r="D14" i="1"/>
  <c r="E3" i="1"/>
  <c r="E24" i="1" s="1"/>
  <c r="D3" i="1"/>
  <c r="D24" i="1" s="1"/>
  <c r="C14" i="1"/>
  <c r="C3" i="1"/>
  <c r="C24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<sst xmlns="http://schemas.openxmlformats.org/spreadsheetml/2006/main" count="45" uniqueCount="37">
  <si>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</si>
  <si>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</si>
  <si>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</si>
  <si>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</si>
  <si>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</si>
  <si>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</si>
  <si>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</si>
  <si>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</si>
  <si>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</si>
  <si>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</si>
  <si>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</si>
  <si>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</si>
  <si>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</si>
  <si>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</si>
  <si>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</si>
  <si>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</si>
  <si>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</si>
  <si>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</si>
  <si>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</si>
  <si>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</si>
  <si>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</si>
  <si>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</si>
  <si>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</si>
  <si>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</si>
  <si>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</si>
  <si>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</si>
  <si>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</si>
  <si>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</si>
  <si>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</si>
  <si>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</si>
  <si>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</si>
  <si>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</si>
  <si>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</si>
  <si>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</si>
  <si>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</si>
  <si>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</si>
  <si>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Estatal de Atención Integral a Victimas
Flujo de Fondos
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</si>
</sst>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43</xdr:row>
      <xdr:rowOff>76200</xdr:rowOff>
    </xdr:from>
    <xdr:to>
      <xdr:col>4</xdr:col>
      <xdr:colOff>723900</xdr:colOff>
      <xdr:row>53</xdr:row>
      <xdr:rowOff>47625</xdr:rowOff>
    </xdr:to>
    <xdr:grpSp>
      <xdr:nvGrpSpPr>
        <xdr:cNvPr id="2" name="Grupo 1"/>
        <xdr:cNvGrpSpPr/>
      </xdr:nvGrpSpPr>
      <xdr:grpSpPr>
        <a:xfrm>
          <a:off x="706582" y="6709064"/>
          <a:ext cx="6026727" cy="1356879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7" zoomScale="55" zoomScaleNormal="55" workbookViewId="0">
      <selection activeCell="B44" sqref="B4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17533436</v>
      </c>
      <c r="D3" s="3">
        <f t="shared" ref="D3:E3" si="0">SUM(D4:D13)</f>
        <v>3.76</v>
      </c>
      <c r="E3" s="4">
        <f t="shared" si="0"/>
        <v>3.76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3.76</v>
      </c>
      <c r="E10" s="7">
        <v>3.76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17533436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0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>
        <v>0</v>
      </c>
      <c r="D15" s="6">
        <v>0</v>
      </c>
      <c r="E15" s="7">
        <v>0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17533436</v>
      </c>
      <c r="D24" s="12">
        <f>D3-D14</f>
        <v>3.76</v>
      </c>
      <c r="E24" s="13">
        <f>E3-E14</f>
        <v>3.76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0</v>
      </c>
      <c r="E28" s="21">
        <f>SUM(E29:E35)</f>
        <v>0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0</v>
      </c>
      <c r="E40" s="13">
        <f>E28+E36</f>
        <v>0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2021-04-27T16:48:49Z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