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lp_c\Desktop\CEAIV 2da ocación\ELIZABETH IZQUIERDO\Edos Financieros\4to Trim\"/>
    </mc:Choice>
  </mc:AlternateContent>
  <xr:revisionPtr revIDLastSave="0" documentId="13_ncr:1_{06852B5F-22BD-47B7-A2BE-7ADABD884B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/>
  <c r="K26" i="1" l="1"/>
  <c r="J26" i="1"/>
  <c r="I26" i="1"/>
  <c r="H26" i="1"/>
  <c r="G26" i="1"/>
  <c r="K19" i="1"/>
  <c r="J19" i="1"/>
  <c r="I19" i="1"/>
  <c r="H19" i="1"/>
  <c r="G19" i="1"/>
  <c r="M26" i="1" l="1"/>
  <c r="M19" i="1"/>
  <c r="M9" i="1"/>
  <c r="K28" i="1"/>
  <c r="I28" i="1"/>
  <c r="H28" i="1"/>
  <c r="J28" i="1"/>
  <c r="G28" i="1"/>
  <c r="L26" i="1"/>
  <c r="L19" i="1"/>
  <c r="L9" i="1"/>
  <c r="L28" i="1" l="1"/>
  <c r="M28" i="1"/>
</calcChain>
</file>

<file path=xl/sharedStrings.xml><?xml version="1.0" encoding="utf-8"?>
<sst xmlns="http://schemas.openxmlformats.org/spreadsheetml/2006/main" count="32" uniqueCount="32">
  <si>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</si>
  <si>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</si>
  <si>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</si>
  <si>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</si>
  <si>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</si>
  <si>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</si>
  <si>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</si>
  <si>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</si>
  <si>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</si>
  <si>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</si>
  <si>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</si>
  <si>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</si>
  <si>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</si>
  <si>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</si>
  <si>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</si>
  <si>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</si>
  <si>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</si>
  <si>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</si>
  <si>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</si>
  <si>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</si>
  <si>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</si>
  <si>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G1369</t>
  </si>
  <si>
    <t>COORDINACIÓN ADMINISTRATIVA DE LA COMISIÓN ESTATAL DE ATENCIÓN INTEGRAL A VÍCTIMAS</t>
  </si>
  <si>
    <t>MUEBLES DE OFICINA Y ESTANTERIA</t>
  </si>
  <si>
    <t>MUEBLES, EXCEPTO DE OFICINA Y ESTANTERIA</t>
  </si>
  <si>
    <t>EQUIPO DE COMPUTO Y DE TECNOLOGIAS DE LA INFORMACI</t>
  </si>
  <si>
    <t>OTROS MOBILIARIOS Y EQUIPOS DE ADMINISTRACION</t>
  </si>
  <si>
    <t>EQUIPO Y APARATOS AUDIOVISUALES</t>
  </si>
  <si>
    <t>AUTOMOVILES Y CAMIONES</t>
  </si>
  <si>
    <t>EQUIPO DE COMUNICACION Y TELECOMUNICACION</t>
  </si>
  <si>
    <t>EQUIPOS DE GENERACION ELECTRICA, APARATOS Y ACCESO</t>
  </si>
  <si>
    <t>Comisión Estatal de Atención Integral a Víctimas
Programas y Proyectos de Inversión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</si>
</sst>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30</xdr:row>
      <xdr:rowOff>9525</xdr:rowOff>
    </xdr:from>
    <xdr:to>
      <xdr:col>10</xdr:col>
      <xdr:colOff>438150</xdr:colOff>
      <xdr:row>38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7EF7C8C-9C3B-4686-ABA6-AFFEA160EE6C}"/>
            </a:ext>
          </a:extLst>
        </xdr:cNvPr>
        <xdr:cNvGrpSpPr/>
      </xdr:nvGrpSpPr>
      <xdr:grpSpPr>
        <a:xfrm>
          <a:off x="4962525" y="5553075"/>
          <a:ext cx="6086475" cy="1400175"/>
          <a:chOff x="9525" y="9886950"/>
          <a:chExt cx="796290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4072BFD0-B6DA-456E-A190-3C1FFE39CE46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7566276E-14E4-4261-8BE5-EF3C5E8E94E8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23A4FD3B-89E1-4B5B-85F0-344C45018910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0"/>
  <sheetViews>
    <sheetView tabSelected="1" workbookViewId="0">
      <selection activeCell="D32" sqref="D3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31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 t="shared" ref="G9:G16" si="0">+H9</f>
        <v>0</v>
      </c>
      <c r="H9" s="36">
        <v>0</v>
      </c>
      <c r="I9" s="36">
        <v>606175</v>
      </c>
      <c r="J9" s="36">
        <v>0</v>
      </c>
      <c r="K9" s="36">
        <v>0</v>
      </c>
      <c r="L9" s="37">
        <f t="shared" ref="L9:L16" si="1">IFERROR(K9/H9,0)</f>
        <v>0</v>
      </c>
      <c r="M9" s="38">
        <f t="shared" ref="M9:M16" si="2">IFERROR(K9/I9,0)</f>
        <v>0</v>
      </c>
    </row>
    <row r="10" spans="2:13" x14ac:dyDescent="0.2">
      <c r="B10" s="32"/>
      <c r="C10" s="33"/>
      <c r="D10" s="34"/>
      <c r="E10" s="29">
        <v>5120</v>
      </c>
      <c r="F10" s="30" t="s">
        <v>24</v>
      </c>
      <c r="G10" s="35">
        <f t="shared" si="0"/>
        <v>0</v>
      </c>
      <c r="H10" s="36">
        <v>0</v>
      </c>
      <c r="I10" s="36">
        <v>7000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ht="22.5" x14ac:dyDescent="0.2">
      <c r="B11" s="32"/>
      <c r="C11" s="33"/>
      <c r="D11" s="34"/>
      <c r="E11" s="29">
        <v>5150</v>
      </c>
      <c r="F11" s="30" t="s">
        <v>25</v>
      </c>
      <c r="G11" s="35">
        <f t="shared" si="0"/>
        <v>0</v>
      </c>
      <c r="H11" s="36">
        <v>0</v>
      </c>
      <c r="I11" s="36">
        <v>658000</v>
      </c>
      <c r="J11" s="36">
        <v>366376.6</v>
      </c>
      <c r="K11" s="36">
        <v>366376.6</v>
      </c>
      <c r="L11" s="37">
        <f t="shared" si="1"/>
        <v>0</v>
      </c>
      <c r="M11" s="38">
        <f t="shared" si="2"/>
        <v>0.55680334346504556</v>
      </c>
    </row>
    <row r="12" spans="2:13" x14ac:dyDescent="0.2">
      <c r="B12" s="32"/>
      <c r="C12" s="33"/>
      <c r="D12" s="34"/>
      <c r="E12" s="29">
        <v>5190</v>
      </c>
      <c r="F12" s="30" t="s">
        <v>26</v>
      </c>
      <c r="G12" s="35">
        <f t="shared" si="0"/>
        <v>0</v>
      </c>
      <c r="H12" s="36">
        <v>0</v>
      </c>
      <c r="I12" s="36">
        <v>82000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">
      <c r="B13" s="32"/>
      <c r="C13" s="33"/>
      <c r="D13" s="34"/>
      <c r="E13" s="29">
        <v>5210</v>
      </c>
      <c r="F13" s="30" t="s">
        <v>27</v>
      </c>
      <c r="G13" s="35">
        <f t="shared" si="0"/>
        <v>0</v>
      </c>
      <c r="H13" s="36">
        <v>0</v>
      </c>
      <c r="I13" s="36">
        <v>40000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/>
      <c r="C14" s="33"/>
      <c r="D14" s="34"/>
      <c r="E14" s="29">
        <v>5410</v>
      </c>
      <c r="F14" s="30" t="s">
        <v>28</v>
      </c>
      <c r="G14" s="35">
        <f t="shared" si="0"/>
        <v>0</v>
      </c>
      <c r="H14" s="36">
        <v>0</v>
      </c>
      <c r="I14" s="36">
        <v>2563350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">
      <c r="B15" s="32"/>
      <c r="C15" s="33"/>
      <c r="D15" s="34"/>
      <c r="E15" s="29">
        <v>5650</v>
      </c>
      <c r="F15" s="30" t="s">
        <v>29</v>
      </c>
      <c r="G15" s="35">
        <f t="shared" si="0"/>
        <v>0</v>
      </c>
      <c r="H15" s="36">
        <v>0</v>
      </c>
      <c r="I15" s="36">
        <v>141650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ht="22.5" x14ac:dyDescent="0.2">
      <c r="B16" s="32"/>
      <c r="C16" s="33"/>
      <c r="D16" s="34"/>
      <c r="E16" s="29">
        <v>5660</v>
      </c>
      <c r="F16" s="30" t="s">
        <v>30</v>
      </c>
      <c r="G16" s="35">
        <f t="shared" si="0"/>
        <v>0</v>
      </c>
      <c r="H16" s="36">
        <v>0</v>
      </c>
      <c r="I16" s="36">
        <v>56000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x14ac:dyDescent="0.2">
      <c r="B17" s="32"/>
      <c r="C17" s="33"/>
      <c r="D17" s="34"/>
      <c r="E17" s="39"/>
      <c r="F17" s="40"/>
      <c r="G17" s="44"/>
      <c r="H17" s="44"/>
      <c r="I17" s="44"/>
      <c r="J17" s="44"/>
      <c r="K17" s="44"/>
      <c r="L17" s="41"/>
      <c r="M17" s="42"/>
    </row>
    <row r="18" spans="2:13" x14ac:dyDescent="0.2">
      <c r="B18" s="32"/>
      <c r="C18" s="33"/>
      <c r="D18" s="27"/>
      <c r="E18" s="43"/>
      <c r="F18" s="27"/>
      <c r="G18" s="27"/>
      <c r="H18" s="27"/>
      <c r="I18" s="27"/>
      <c r="J18" s="27"/>
      <c r="K18" s="27"/>
      <c r="L18" s="27"/>
      <c r="M18" s="28"/>
    </row>
    <row r="19" spans="2:13" ht="13.15" customHeight="1" x14ac:dyDescent="0.2">
      <c r="B19" s="67" t="s">
        <v>14</v>
      </c>
      <c r="C19" s="68"/>
      <c r="D19" s="68"/>
      <c r="E19" s="68"/>
      <c r="F19" s="68"/>
      <c r="G19" s="7">
        <f>SUM(G9:G16)</f>
        <v>0</v>
      </c>
      <c r="H19" s="7">
        <f>SUM(H9:H16)</f>
        <v>0</v>
      </c>
      <c r="I19" s="7">
        <f>SUM(I9:I16)</f>
        <v>4154175</v>
      </c>
      <c r="J19" s="7">
        <f>SUM(J9:J16)</f>
        <v>366376.6</v>
      </c>
      <c r="K19" s="7">
        <f>SUM(K9:K16)</f>
        <v>366376.6</v>
      </c>
      <c r="L19" s="8">
        <f>IFERROR(K19/H19,0)</f>
        <v>0</v>
      </c>
      <c r="M19" s="9">
        <f>IFERROR(K19/I19,0)</f>
        <v>8.8194791986375143E-2</v>
      </c>
    </row>
    <row r="20" spans="2:13" ht="4.9000000000000004" customHeight="1" x14ac:dyDescent="0.2">
      <c r="B20" s="32"/>
      <c r="C20" s="33"/>
      <c r="D20" s="27"/>
      <c r="E20" s="43"/>
      <c r="F20" s="27"/>
      <c r="G20" s="27"/>
      <c r="H20" s="27"/>
      <c r="I20" s="27"/>
      <c r="J20" s="27"/>
      <c r="K20" s="27"/>
      <c r="L20" s="27"/>
      <c r="M20" s="28"/>
    </row>
    <row r="21" spans="2:13" ht="13.15" customHeight="1" x14ac:dyDescent="0.2">
      <c r="B21" s="69" t="s">
        <v>15</v>
      </c>
      <c r="C21" s="66"/>
      <c r="D21" s="66"/>
      <c r="E21" s="21"/>
      <c r="F21" s="26"/>
      <c r="G21" s="27"/>
      <c r="H21" s="27"/>
      <c r="I21" s="27"/>
      <c r="J21" s="27"/>
      <c r="K21" s="27"/>
      <c r="L21" s="27"/>
      <c r="M21" s="28"/>
    </row>
    <row r="22" spans="2:13" ht="13.15" customHeight="1" x14ac:dyDescent="0.2">
      <c r="B22" s="25"/>
      <c r="C22" s="66" t="s">
        <v>16</v>
      </c>
      <c r="D22" s="66"/>
      <c r="E22" s="21"/>
      <c r="F22" s="26"/>
      <c r="G22" s="27"/>
      <c r="H22" s="27"/>
      <c r="I22" s="27"/>
      <c r="J22" s="27"/>
      <c r="K22" s="27"/>
      <c r="L22" s="27"/>
      <c r="M22" s="28"/>
    </row>
    <row r="23" spans="2:13" ht="6" customHeight="1" x14ac:dyDescent="0.2">
      <c r="B23" s="45"/>
      <c r="C23" s="46"/>
      <c r="D23" s="46"/>
      <c r="E23" s="39"/>
      <c r="F23" s="46"/>
      <c r="G23" s="27"/>
      <c r="H23" s="27"/>
      <c r="I23" s="27"/>
      <c r="J23" s="27"/>
      <c r="K23" s="27"/>
      <c r="L23" s="27"/>
      <c r="M23" s="28"/>
    </row>
    <row r="24" spans="2:13" x14ac:dyDescent="0.2">
      <c r="B24" s="32"/>
      <c r="C24" s="33"/>
      <c r="D24" s="27"/>
      <c r="E24" s="43"/>
      <c r="F24" s="27"/>
      <c r="G24" s="44"/>
      <c r="H24" s="44"/>
      <c r="I24" s="44"/>
      <c r="J24" s="44"/>
      <c r="K24" s="44"/>
      <c r="L24" s="41"/>
      <c r="M24" s="42"/>
    </row>
    <row r="25" spans="2:13" x14ac:dyDescent="0.2">
      <c r="B25" s="47"/>
      <c r="C25" s="48"/>
      <c r="D25" s="49"/>
      <c r="E25" s="50"/>
      <c r="F25" s="49"/>
      <c r="G25" s="49"/>
      <c r="H25" s="49"/>
      <c r="I25" s="49"/>
      <c r="J25" s="49"/>
      <c r="K25" s="49"/>
      <c r="L25" s="49"/>
      <c r="M25" s="51"/>
    </row>
    <row r="26" spans="2:13" x14ac:dyDescent="0.2">
      <c r="B26" s="67" t="s">
        <v>17</v>
      </c>
      <c r="C26" s="68"/>
      <c r="D26" s="68"/>
      <c r="E26" s="68"/>
      <c r="F26" s="68"/>
      <c r="G26" s="7" t="e">
        <f>SUM(#REF!)</f>
        <v>#REF!</v>
      </c>
      <c r="H26" s="7" t="e">
        <f>SUM(#REF!)</f>
        <v>#REF!</v>
      </c>
      <c r="I26" s="7" t="e">
        <f>SUM(#REF!)</f>
        <v>#REF!</v>
      </c>
      <c r="J26" s="7" t="e">
        <f>SUM(#REF!)</f>
        <v>#REF!</v>
      </c>
      <c r="K26" s="7" t="e">
        <f>SUM(#REF!)</f>
        <v>#REF!</v>
      </c>
      <c r="L26" s="8">
        <f>IFERROR(K26/H26,0)</f>
        <v>0</v>
      </c>
      <c r="M26" s="9">
        <f>IFERROR(K26/I26,0)</f>
        <v>0</v>
      </c>
    </row>
    <row r="27" spans="2:13" x14ac:dyDescent="0.2">
      <c r="B27" s="4"/>
      <c r="C27" s="5"/>
      <c r="D27" s="2"/>
      <c r="E27" s="6"/>
      <c r="F27" s="2"/>
      <c r="G27" s="2"/>
      <c r="H27" s="2"/>
      <c r="I27" s="2"/>
      <c r="J27" s="2"/>
      <c r="K27" s="2"/>
      <c r="L27" s="2"/>
      <c r="M27" s="3"/>
    </row>
    <row r="28" spans="2:13" x14ac:dyDescent="0.2">
      <c r="B28" s="52" t="s">
        <v>18</v>
      </c>
      <c r="C28" s="53"/>
      <c r="D28" s="53"/>
      <c r="E28" s="53"/>
      <c r="F28" s="53"/>
      <c r="G28" s="10" t="e">
        <f>+G19+G26</f>
        <v>#REF!</v>
      </c>
      <c r="H28" s="10" t="e">
        <f>+H19+H26</f>
        <v>#REF!</v>
      </c>
      <c r="I28" s="10" t="e">
        <f>+I19+I26</f>
        <v>#REF!</v>
      </c>
      <c r="J28" s="10" t="e">
        <f>+J19+J26</f>
        <v>#REF!</v>
      </c>
      <c r="K28" s="10" t="e">
        <f>+K19+K26</f>
        <v>#REF!</v>
      </c>
      <c r="L28" s="11">
        <f>IFERROR(K28/H28,0)</f>
        <v>0</v>
      </c>
      <c r="M28" s="12">
        <f>IFERROR(K28/I28,0)</f>
        <v>0</v>
      </c>
    </row>
    <row r="29" spans="2:13" x14ac:dyDescent="0.2">
      <c r="B29" s="13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6"/>
    </row>
    <row r="30" spans="2:13" ht="15" x14ac:dyDescent="0.25">
      <c r="B30" s="17" t="s">
        <v>19</v>
      </c>
      <c r="C30" s="17"/>
      <c r="D30" s="18"/>
      <c r="E30" s="19"/>
      <c r="F30" s="18"/>
      <c r="G30" s="18"/>
      <c r="H30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8:F28"/>
    <mergeCell ref="K3:K5"/>
    <mergeCell ref="L3:M3"/>
    <mergeCell ref="L4:L5"/>
    <mergeCell ref="M4:M5"/>
    <mergeCell ref="B6:D6"/>
    <mergeCell ref="J6:K6"/>
    <mergeCell ref="C7:D7"/>
    <mergeCell ref="B19:F19"/>
    <mergeCell ref="B21:D21"/>
    <mergeCell ref="C22:D22"/>
    <mergeCell ref="B26:F26"/>
  </mergeCells>
  <pageMargins left="0.70866141732283472" right="0.70866141732283472" top="0.74803149606299213" bottom="0.74803149606299213" header="0.31496062992125984" footer="0.31496062992125984"/>
  <pageSetup paperSize="120" scale="8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ARTEMIO LOPEZ P.</cp:lastModifiedBy>
  <cp:lastPrinted>2022-01-26T00:37:57Z</cp:lastPrinted>
  <dcterms:created xsi:type="dcterms:W3CDTF">2020-08-06T19:52:58Z</dcterms:created>
  <dcterms:modified xsi:type="dcterms:W3CDTF">2022-01-26T00:38:08Z</dcterms:modified>
</cp:coreProperties>
</file>