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<sst xmlns="http://schemas.openxmlformats.org/spreadsheetml/2006/main" count="27" uniqueCount="27">
  <si>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</si>
  <si>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</si>
  <si>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</si>
  <si>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</si>
  <si>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</si>
  <si>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</si>
  <si>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</si>
  <si>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</si>
  <si>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</si>
  <si>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</si>
  <si>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</si>
  <si>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</si>
  <si>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</si>
  <si>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</si>
  <si>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</si>
  <si>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</si>
  <si>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</si>
  <si>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</si>
  <si>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</si>
  <si>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</si>
  <si>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</si>
  <si>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</si>
  <si>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</si>
  <si>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</si>
  <si>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</si>
  <si>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</si>
  <si>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Comisión Estatal de Atención Integral a Víctimas
Estado Analítico del Activo
Del 1 de Enero al 30 de Junio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</si>
</sst>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28</xdr:row>
      <xdr:rowOff>28575</xdr:rowOff>
    </xdr:from>
    <xdr:to>
      <xdr:col>5</xdr:col>
      <xdr:colOff>233855</xdr:colOff>
      <xdr:row>38</xdr:row>
      <xdr:rowOff>46096</xdr:rowOff>
    </xdr:to>
    <xdr:grpSp>
      <xdr:nvGrpSpPr>
        <xdr:cNvPr id="2" name="Grupo 1"/>
        <xdr:cNvGrpSpPr/>
      </xdr:nvGrpSpPr>
      <xdr:grpSpPr>
        <a:xfrm>
          <a:off x="1266825" y="4772025"/>
          <a:ext cx="6244130" cy="1446271"/>
          <a:chOff x="-223890" y="9877729"/>
          <a:chExt cx="8053440" cy="1400175"/>
        </a:xfrm>
      </xdr:grpSpPr>
      <xdr:sp macro="" textlink="">
        <xdr:nvSpPr>
          <xdr:cNvPr id="3" name="Rectángulo 2"/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47.2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0</v>
      </c>
      <c r="D4" s="13">
        <f>SUM(D6+D15)</f>
        <v>22784453.16</v>
      </c>
      <c r="E4" s="13">
        <f>SUM(E6+E15)</f>
        <v>17532288.949999999</v>
      </c>
      <c r="F4" s="13">
        <f>SUM(F6+F15)</f>
        <v>5252164.2100000009</v>
      </c>
      <c r="G4" s="13">
        <f>SUM(G6+G15)</f>
        <v>5252164.2100000009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0</v>
      </c>
      <c r="D6" s="13">
        <f>SUM(D7:D13)</f>
        <v>22784453.16</v>
      </c>
      <c r="E6" s="13">
        <f>SUM(E7:E13)</f>
        <v>17532288.949999999</v>
      </c>
      <c r="F6" s="13">
        <f>SUM(F7:F13)</f>
        <v>5252164.2100000009</v>
      </c>
      <c r="G6" s="13">
        <f>SUM(G7:G13)</f>
        <v>5252164.2100000009</v>
      </c>
    </row>
    <row r="7" spans="1:7" x14ac:dyDescent="0.2">
      <c r="A7" s="3">
        <v>1110</v>
      </c>
      <c r="B7" s="7" t="s">
        <v>9</v>
      </c>
      <c r="C7" s="18">
        <v>0</v>
      </c>
      <c r="D7" s="18">
        <v>10661024.57</v>
      </c>
      <c r="E7" s="18">
        <v>5408969.9199999999</v>
      </c>
      <c r="F7" s="18">
        <f>C7+D7-E7</f>
        <v>5252054.6500000004</v>
      </c>
      <c r="G7" s="18">
        <f t="shared" ref="G7:G13" si="0">F7-C7</f>
        <v>5252054.6500000004</v>
      </c>
    </row>
    <row r="8" spans="1:7" x14ac:dyDescent="0.2">
      <c r="A8" s="3">
        <v>1120</v>
      </c>
      <c r="B8" s="7" t="s">
        <v>10</v>
      </c>
      <c r="C8" s="18">
        <v>0</v>
      </c>
      <c r="D8" s="18">
        <v>12123428.59</v>
      </c>
      <c r="E8" s="18">
        <v>12123319.029999999</v>
      </c>
      <c r="F8" s="18">
        <f t="shared" ref="F8:F13" si="1">C8+D8-E8</f>
        <v>109.56000000052154</v>
      </c>
      <c r="G8" s="18">
        <f t="shared" si="0"/>
        <v>109.56000000052154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0</v>
      </c>
      <c r="D15" s="13">
        <f>SUM(D16:D24)</f>
        <v>0</v>
      </c>
      <c r="E15" s="13">
        <f>SUM(E16:E24)</f>
        <v>0</v>
      </c>
      <c r="F15" s="13">
        <f>SUM(F16:F24)</f>
        <v>0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0</v>
      </c>
      <c r="D19" s="18">
        <v>0</v>
      </c>
      <c r="E19" s="18">
        <v>0</v>
      </c>
      <c r="F19" s="18">
        <f t="shared" si="3"/>
        <v>0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0</v>
      </c>
      <c r="D21" s="18">
        <v>0</v>
      </c>
      <c r="E21" s="18">
        <v>0</v>
      </c>
      <c r="F21" s="18">
        <f t="shared" si="3"/>
        <v>0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2021-07-23T15:48:54Z</cp:lastPrinted>
  <dcterms:created xsi:type="dcterms:W3CDTF">2014-02-09T04:04:15Z</dcterms:created>
  <dcterms:modified xsi:type="dcterms:W3CDTF">2021-07-23T16:34:42Z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