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esktop\CEAIV 2da ocación\ELIZABETH IZQUIERDO\Edos Financieros\4to Trim\"/>
    </mc:Choice>
  </mc:AlternateContent>
  <xr:revisionPtr revIDLastSave="0" documentId="13_ncr:1_{0D62803D-84B7-4E06-B4EE-B325309A45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  <definedName name="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<sst xmlns="http://schemas.openxmlformats.org/spreadsheetml/2006/main" count="99" uniqueCount="51">
  <si>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</si>
  <si>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</si>
  <si>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</si>
  <si>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</si>
  <si>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</si>
  <si>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</si>
  <si>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</si>
  <si>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</si>
  <si>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</si>
  <si>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</si>
  <si>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</si>
  <si>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</si>
  <si>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</si>
  <si>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</si>
  <si>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</si>
  <si>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</si>
  <si>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</si>
  <si>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</si>
  <si>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</si>
  <si>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</si>
  <si>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</si>
  <si>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</si>
  <si>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</si>
  <si>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</si>
  <si>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</si>
  <si>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</si>
  <si>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</si>
  <si>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</si>
  <si>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</si>
  <si>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</si>
  <si>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</si>
  <si>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</si>
  <si>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</si>
  <si>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</si>
  <si>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</si>
  <si>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</si>
  <si>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</si>
  <si>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</si>
  <si>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</si>
  <si>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</si>
  <si>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</si>
  <si>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</si>
  <si>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</si>
  <si>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</si>
  <si>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</si>
  <si>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</si>
  <si>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</si>
  <si>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</si>
  <si>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</si>
  <si>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</si>
  <si>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Comisión Estatal de Atención Integral a Víctimas
Estado Analítico de Ingresos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</si>
</sst>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43</xdr:row>
      <xdr:rowOff>257175</xdr:rowOff>
    </xdr:from>
    <xdr:to>
      <xdr:col>6</xdr:col>
      <xdr:colOff>438150</xdr:colOff>
      <xdr:row>52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8AC282A-3A0F-4D09-8A8C-6E0CFD4167F0}"/>
            </a:ext>
          </a:extLst>
        </xdr:cNvPr>
        <xdr:cNvGrpSpPr/>
      </xdr:nvGrpSpPr>
      <xdr:grpSpPr>
        <a:xfrm>
          <a:off x="2219325" y="8315325"/>
          <a:ext cx="6086475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4DB48D15-380D-4589-8605-453D615AFD37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E5F1CCE-8BA8-49B6-A676-8229F4E3BCC3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2573B8B6-79AF-4DEC-8947-B69E57E231FA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topLeftCell="A36" zoomScaleNormal="100" workbookViewId="0">
      <selection activeCell="H45" sqref="H45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1080.71</v>
      </c>
      <c r="E11" s="22">
        <f t="shared" si="2"/>
        <v>1080.71</v>
      </c>
      <c r="F11" s="22">
        <v>1080.71</v>
      </c>
      <c r="G11" s="22">
        <v>1080.71</v>
      </c>
      <c r="H11" s="22">
        <f t="shared" si="3"/>
        <v>1080.71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17533436</v>
      </c>
      <c r="D13" s="22">
        <v>24209977.710000001</v>
      </c>
      <c r="E13" s="22">
        <f t="shared" si="2"/>
        <v>41743413.710000001</v>
      </c>
      <c r="F13" s="22">
        <v>41743413.710000001</v>
      </c>
      <c r="G13" s="22">
        <v>41743413.710000001</v>
      </c>
      <c r="H13" s="22">
        <f t="shared" si="3"/>
        <v>24209977.710000001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17533436</v>
      </c>
      <c r="D16" s="23">
        <f t="shared" ref="D16:H16" si="6">SUM(D5:D14)</f>
        <v>24211058.420000002</v>
      </c>
      <c r="E16" s="23">
        <f t="shared" si="6"/>
        <v>41744494.420000002</v>
      </c>
      <c r="F16" s="23">
        <f t="shared" si="6"/>
        <v>41744494.420000002</v>
      </c>
      <c r="G16" s="11">
        <f t="shared" si="6"/>
        <v>41744494.420000002</v>
      </c>
      <c r="H16" s="12">
        <f t="shared" si="6"/>
        <v>24211058.420000002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17533436</v>
      </c>
      <c r="D31" s="26">
        <f t="shared" si="14"/>
        <v>24211058.420000002</v>
      </c>
      <c r="E31" s="26">
        <f t="shared" si="14"/>
        <v>41744494.420000002</v>
      </c>
      <c r="F31" s="26">
        <f t="shared" si="14"/>
        <v>41744494.420000002</v>
      </c>
      <c r="G31" s="26">
        <f t="shared" si="14"/>
        <v>41744494.420000002</v>
      </c>
      <c r="H31" s="26">
        <f t="shared" si="14"/>
        <v>24211058.420000002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1080.71</v>
      </c>
      <c r="E34" s="25">
        <f>C34+D34</f>
        <v>1080.71</v>
      </c>
      <c r="F34" s="25">
        <v>1080.71</v>
      </c>
      <c r="G34" s="25">
        <v>1080.71</v>
      </c>
      <c r="H34" s="25">
        <f t="shared" si="15"/>
        <v>1080.71</v>
      </c>
      <c r="I34" s="45" t="s">
        <v>42</v>
      </c>
    </row>
    <row r="35" spans="1:9" ht="22.5" x14ac:dyDescent="0.2">
      <c r="A35" s="16"/>
      <c r="B35" s="17" t="s">
        <v>26</v>
      </c>
      <c r="C35" s="25">
        <v>17533436</v>
      </c>
      <c r="D35" s="25">
        <v>24209977.710000001</v>
      </c>
      <c r="E35" s="25">
        <f>C35+D35</f>
        <v>41743413.710000001</v>
      </c>
      <c r="F35" s="25">
        <v>41743413.710000001</v>
      </c>
      <c r="G35" s="25">
        <v>41743413.710000001</v>
      </c>
      <c r="H35" s="25">
        <f t="shared" ref="H35" si="16">G35-C35</f>
        <v>24209977.710000001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17533436</v>
      </c>
      <c r="D39" s="23">
        <f t="shared" ref="D39:H39" si="18">SUM(D37+D31+D21)</f>
        <v>24211058.420000002</v>
      </c>
      <c r="E39" s="23">
        <f t="shared" si="18"/>
        <v>41744494.420000002</v>
      </c>
      <c r="F39" s="23">
        <f t="shared" si="18"/>
        <v>41744494.420000002</v>
      </c>
      <c r="G39" s="23">
        <f t="shared" si="18"/>
        <v>41744494.420000002</v>
      </c>
      <c r="H39" s="12">
        <f t="shared" si="18"/>
        <v>24211058.420000002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lastPrinted>2022-01-26T00:27:50Z</cp:lastPrinted>
  <dcterms:created xsi:type="dcterms:W3CDTF">2012-12-11T20:48:19Z</dcterms:created>
  <dcterms:modified xsi:type="dcterms:W3CDTF">2022-01-26T00:28:02Z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