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LDF\"/>
    </mc:Choice>
  </mc:AlternateContent>
  <xr:revisionPtr revIDLastSave="0" documentId="13_ncr:1_{FC4A6E0E-7E9B-4046-85BB-525BE0A2446D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<sst xmlns="http://schemas.openxmlformats.org/spreadsheetml/2006/main" count="131" uniqueCount="130">
  <si>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</si>
  <si>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</si>
  <si>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</si>
  <si>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</si>
  <si>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</si>
  <si>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</si>
  <si>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</si>
  <si>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</si>
  <si>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</si>
  <si>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</si>
  <si>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</si>
  <si>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</si>
  <si>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</si>
  <si>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</si>
  <si>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</si>
  <si>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</si>
  <si>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</si>
  <si>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</si>
  <si>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</si>
  <si>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</si>
  <si>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</si>
  <si>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</si>
  <si>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</si>
  <si>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</si>
  <si>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</si>
  <si>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</si>
  <si>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</si>
  <si>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</si>
  <si>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</si>
  <si>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</si>
  <si>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</si>
  <si>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</si>
  <si>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</si>
  <si>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</si>
  <si>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</si>
  <si>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</si>
  <si>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</si>
  <si>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</si>
  <si>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</si>
  <si>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</si>
  <si>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</si>
  <si>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</si>
  <si>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</si>
  <si>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</si>
  <si>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</si>
  <si>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</si>
  <si>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</si>
  <si>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</si>
  <si>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</si>
  <si>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</si>
  <si>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</si>
  <si>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</si>
  <si>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</si>
  <si>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</si>
  <si>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</si>
  <si>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</si>
  <si>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</si>
  <si>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</si>
  <si>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</si>
  <si>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</si>
  <si>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</si>
  <si>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</si>
  <si>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</si>
  <si>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</si>
  <si>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</si>
  <si>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</si>
  <si>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</si>
  <si>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</si>
  <si>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</si>
  <si>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</si>
  <si>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</si>
  <si>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</si>
  <si>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</si>
  <si>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</si>
  <si>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</si>
  <si>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</si>
  <si>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</si>
  <si>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</si>
  <si>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</si>
  <si>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</si>
  <si>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</si>
  <si>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</si>
  <si>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</si>
  <si>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</si>
  <si>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</si>
  <si>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</si>
  <si>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</si>
  <si>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</si>
  <si>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</si>
  <si>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</si>
  <si>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</si>
  <si>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</si>
  <si>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</si>
  <si>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</si>
  <si>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</si>
  <si>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</si>
  <si>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</si>
  <si>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</si>
  <si>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</si>
  <si>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</si>
  <si>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</si>
  <si>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</si>
  <si>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</si>
  <si>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</si>
  <si>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</si>
  <si>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</si>
  <si>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</si>
  <si>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</si>
  <si>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</si>
  <si>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</si>
  <si>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</si>
  <si>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</si>
  <si>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</si>
  <si>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</si>
  <si>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</si>
  <si>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</si>
  <si>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</si>
  <si>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</si>
  <si>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</si>
  <si>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</si>
  <si>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</si>
  <si>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</si>
  <si>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CENTRO DE CONCILIACION LABORAL DEL ESTADO DE GUANAJUATO</t>
  </si>
  <si>
    <t>al 31 de Diciembre de 2021 y al 30 de Septiembre de 2022</t>
  </si>
  <si>
    <t>31 de diciembre de 2021</t>
  </si>
  <si>
    <t>CP Armando Estrada Sanchez</t>
  </si>
  <si>
    <t>Lic Juana Haydee Escobar Porras</t>
  </si>
  <si>
    <t>Director Administrativo</t>
  </si>
  <si>
    <t>Directora General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</si>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</sst>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Fill="1" applyBorder="1" applyAlignment="1">
      <alignment horizontal="right"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/>
    </xf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7"/>
  <sheetViews>
    <sheetView tabSelected="1" topLeftCell="A70" zoomScale="70" zoomScaleNormal="70" workbookViewId="0">
      <selection activeCell="A80" sqref="A80"/>
    </sheetView>
  </sheetViews>
  <sheetFormatPr baseColWidth="10" defaultColWidth="14.6328125" defaultRowHeight="14.5" zeroHeight="1"/>
  <cols>
    <col min="1" max="1" width="78" style="19" customWidth="1"/>
    <col min="2" max="2" width="19.54296875" customWidth="1"/>
    <col min="3" max="3" width="18.36328125" customWidth="1"/>
    <col min="4" max="4" width="75.54296875" style="19" customWidth="1"/>
    <col min="5" max="5" width="20" customWidth="1"/>
    <col min="6" max="6" width="20.6328125" customWidth="1"/>
  </cols>
  <sheetData>
    <row r="1" spans="1:6" s="1" customFormat="1" ht="37.5" customHeight="1">
      <c r="A1" s="41" t="s">
        <v>0</v>
      </c>
      <c r="B1" s="41"/>
      <c r="C1" s="41"/>
      <c r="D1" s="41"/>
      <c r="E1" s="41"/>
      <c r="F1" s="41"/>
    </row>
    <row r="2" spans="1:6">
      <c r="A2" s="42" t="s">
        <v>122</v>
      </c>
      <c r="B2" s="43"/>
      <c r="C2" s="43"/>
      <c r="D2" s="43"/>
      <c r="E2" s="43"/>
      <c r="F2" s="44"/>
    </row>
    <row r="3" spans="1:6">
      <c r="A3" s="45" t="s">
        <v>1</v>
      </c>
      <c r="B3" s="46"/>
      <c r="C3" s="46"/>
      <c r="D3" s="46"/>
      <c r="E3" s="46"/>
      <c r="F3" s="47"/>
    </row>
    <row r="4" spans="1:6">
      <c r="A4" s="48" t="s">
        <v>123</v>
      </c>
      <c r="B4" s="49"/>
      <c r="C4" s="49"/>
      <c r="D4" s="49"/>
      <c r="E4" s="49"/>
      <c r="F4" s="50"/>
    </row>
    <row r="5" spans="1:6">
      <c r="A5" s="51" t="s">
        <v>2</v>
      </c>
      <c r="B5" s="52"/>
      <c r="C5" s="52"/>
      <c r="D5" s="52"/>
      <c r="E5" s="52"/>
      <c r="F5" s="53"/>
    </row>
    <row r="6" spans="1:6" s="6" customFormat="1" ht="29">
      <c r="A6" s="2" t="s">
        <v>3</v>
      </c>
      <c r="B6" s="3">
        <v>2022</v>
      </c>
      <c r="C6" s="4" t="s">
        <v>124</v>
      </c>
      <c r="D6" s="5" t="s">
        <v>4</v>
      </c>
      <c r="E6" s="3">
        <v>2022</v>
      </c>
      <c r="F6" s="4" t="s">
        <v>124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11291221.73</v>
      </c>
      <c r="C9" s="32">
        <f>SUM(C10:C16)</f>
        <v>53398134.68</v>
      </c>
      <c r="D9" s="20" t="s">
        <v>10</v>
      </c>
      <c r="E9" s="32">
        <f>SUM(E10:E18)</f>
        <v>945849.27</v>
      </c>
      <c r="F9" s="32">
        <f>SUM(F10:F18)</f>
        <v>2042550.3499999999</v>
      </c>
    </row>
    <row r="10" spans="1:6">
      <c r="A10" s="14" t="s">
        <v>11</v>
      </c>
      <c r="B10" s="32">
        <v>0</v>
      </c>
      <c r="C10" s="32">
        <v>0</v>
      </c>
      <c r="D10" s="21" t="s">
        <v>12</v>
      </c>
      <c r="E10" s="36">
        <v>-1156.95</v>
      </c>
      <c r="F10" s="36">
        <v>91783.71</v>
      </c>
    </row>
    <row r="11" spans="1:6">
      <c r="A11" s="14" t="s">
        <v>13</v>
      </c>
      <c r="B11" s="36">
        <v>11291221.73</v>
      </c>
      <c r="C11" s="36">
        <v>53398134.68</v>
      </c>
      <c r="D11" s="21" t="s">
        <v>14</v>
      </c>
      <c r="E11" s="36">
        <v>0</v>
      </c>
      <c r="F11" s="36">
        <v>19296.23</v>
      </c>
    </row>
    <row r="12" spans="1:6">
      <c r="A12" s="14" t="s">
        <v>15</v>
      </c>
      <c r="B12" s="32">
        <v>0</v>
      </c>
      <c r="C12" s="32">
        <v>0</v>
      </c>
      <c r="D12" s="21" t="s">
        <v>16</v>
      </c>
      <c r="E12" s="32">
        <v>0</v>
      </c>
      <c r="F12" s="32">
        <v>0</v>
      </c>
    </row>
    <row r="13" spans="1:6">
      <c r="A13" s="14" t="s">
        <v>17</v>
      </c>
      <c r="B13" s="32">
        <v>0</v>
      </c>
      <c r="C13" s="32">
        <v>0</v>
      </c>
      <c r="D13" s="21" t="s">
        <v>18</v>
      </c>
      <c r="E13" s="32">
        <v>0</v>
      </c>
      <c r="F13" s="32">
        <v>0</v>
      </c>
    </row>
    <row r="14" spans="1:6">
      <c r="A14" s="14" t="s">
        <v>19</v>
      </c>
      <c r="B14" s="32">
        <v>0</v>
      </c>
      <c r="C14" s="32">
        <v>0</v>
      </c>
      <c r="D14" s="21" t="s">
        <v>20</v>
      </c>
      <c r="E14" s="32">
        <v>0</v>
      </c>
      <c r="F14" s="32">
        <v>0</v>
      </c>
    </row>
    <row r="15" spans="1:6">
      <c r="A15" s="14" t="s">
        <v>21</v>
      </c>
      <c r="B15" s="32">
        <v>0</v>
      </c>
      <c r="C15" s="32">
        <v>0</v>
      </c>
      <c r="D15" s="21" t="s">
        <v>22</v>
      </c>
      <c r="E15" s="32">
        <v>0</v>
      </c>
      <c r="F15" s="32">
        <v>0</v>
      </c>
    </row>
    <row r="16" spans="1:6">
      <c r="A16" s="14" t="s">
        <v>23</v>
      </c>
      <c r="B16" s="32">
        <v>0</v>
      </c>
      <c r="C16" s="32">
        <v>0</v>
      </c>
      <c r="D16" s="21" t="s">
        <v>24</v>
      </c>
      <c r="E16" s="36">
        <v>890667.15</v>
      </c>
      <c r="F16" s="36">
        <v>1922400.4</v>
      </c>
    </row>
    <row r="17" spans="1:6">
      <c r="A17" s="13" t="s">
        <v>25</v>
      </c>
      <c r="B17" s="32">
        <f>SUM(B18:B24)</f>
        <v>19507.96</v>
      </c>
      <c r="C17" s="32">
        <f>SUM(C18:C24)</f>
        <v>166.73</v>
      </c>
      <c r="D17" s="21" t="s">
        <v>26</v>
      </c>
      <c r="E17" s="32">
        <v>0</v>
      </c>
      <c r="F17" s="32">
        <v>0</v>
      </c>
    </row>
    <row r="18" spans="1:6">
      <c r="A18" s="15" t="s">
        <v>27</v>
      </c>
      <c r="B18" s="32">
        <v>0</v>
      </c>
      <c r="C18" s="32">
        <v>0</v>
      </c>
      <c r="D18" s="21" t="s">
        <v>28</v>
      </c>
      <c r="E18" s="36">
        <v>56339.07</v>
      </c>
      <c r="F18" s="36">
        <v>9070.01</v>
      </c>
    </row>
    <row r="19" spans="1:6">
      <c r="A19" s="15" t="s">
        <v>29</v>
      </c>
      <c r="B19" s="36">
        <v>0</v>
      </c>
      <c r="C19" s="36">
        <v>0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36">
        <v>9507.9599999999991</v>
      </c>
      <c r="C20" s="36">
        <v>166.73</v>
      </c>
      <c r="D20" s="21" t="s">
        <v>32</v>
      </c>
      <c r="E20" s="36">
        <v>0</v>
      </c>
      <c r="F20" s="36">
        <v>0</v>
      </c>
    </row>
    <row r="21" spans="1:6">
      <c r="A21" s="15" t="s">
        <v>33</v>
      </c>
      <c r="B21" s="32">
        <v>0</v>
      </c>
      <c r="C21" s="32">
        <v>0</v>
      </c>
      <c r="D21" s="21" t="s">
        <v>34</v>
      </c>
      <c r="E21" s="36">
        <v>0</v>
      </c>
      <c r="F21" s="36">
        <v>0</v>
      </c>
    </row>
    <row r="22" spans="1:6">
      <c r="A22" s="15" t="s">
        <v>35</v>
      </c>
      <c r="B22" s="36">
        <v>10000</v>
      </c>
      <c r="C22" s="36">
        <v>0</v>
      </c>
      <c r="D22" s="21" t="s">
        <v>36</v>
      </c>
      <c r="E22" s="36">
        <v>0</v>
      </c>
      <c r="F22" s="36">
        <v>0</v>
      </c>
    </row>
    <row r="23" spans="1:6">
      <c r="A23" s="15" t="s">
        <v>37</v>
      </c>
      <c r="B23" s="32">
        <v>0</v>
      </c>
      <c r="C23" s="32">
        <v>0</v>
      </c>
      <c r="D23" s="20" t="s">
        <v>38</v>
      </c>
      <c r="E23" s="32">
        <f>E24+E25</f>
        <v>0</v>
      </c>
      <c r="F23" s="32">
        <f>F24+F25</f>
        <v>0</v>
      </c>
    </row>
    <row r="24" spans="1:6">
      <c r="A24" s="15" t="s">
        <v>39</v>
      </c>
      <c r="B24" s="36">
        <v>0</v>
      </c>
      <c r="C24" s="36">
        <v>0</v>
      </c>
      <c r="D24" s="21" t="s">
        <v>40</v>
      </c>
      <c r="E24" s="36">
        <v>0</v>
      </c>
      <c r="F24" s="36">
        <v>0</v>
      </c>
    </row>
    <row r="25" spans="1:6">
      <c r="A25" s="13" t="s">
        <v>41</v>
      </c>
      <c r="B25" s="32">
        <f>SUM(B26:B30)</f>
        <v>0</v>
      </c>
      <c r="C25" s="32">
        <f>SUM(C26:C30)</f>
        <v>0</v>
      </c>
      <c r="D25" s="21" t="s">
        <v>42</v>
      </c>
      <c r="E25" s="36">
        <v>0</v>
      </c>
      <c r="F25" s="36">
        <v>0</v>
      </c>
    </row>
    <row r="26" spans="1:6">
      <c r="A26" s="15" t="s">
        <v>43</v>
      </c>
      <c r="B26" s="32">
        <v>0</v>
      </c>
      <c r="C26" s="32">
        <v>0</v>
      </c>
      <c r="D26" s="20" t="s">
        <v>44</v>
      </c>
      <c r="E26" s="36">
        <v>0</v>
      </c>
      <c r="F26" s="36">
        <v>0</v>
      </c>
    </row>
    <row r="27" spans="1:6">
      <c r="A27" s="15" t="s">
        <v>45</v>
      </c>
      <c r="B27" s="32">
        <v>0</v>
      </c>
      <c r="C27" s="32">
        <v>0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32">
        <v>0</v>
      </c>
      <c r="C28" s="32">
        <v>0</v>
      </c>
      <c r="D28" s="21" t="s">
        <v>48</v>
      </c>
      <c r="E28" s="36">
        <v>0</v>
      </c>
      <c r="F28" s="36">
        <v>0</v>
      </c>
    </row>
    <row r="29" spans="1:6">
      <c r="A29" s="15" t="s">
        <v>49</v>
      </c>
      <c r="B29" s="32">
        <v>0</v>
      </c>
      <c r="C29" s="32">
        <v>0</v>
      </c>
      <c r="D29" s="21" t="s">
        <v>50</v>
      </c>
      <c r="E29" s="36">
        <v>0</v>
      </c>
      <c r="F29" s="36">
        <v>0</v>
      </c>
    </row>
    <row r="30" spans="1:6">
      <c r="A30" s="15" t="s">
        <v>51</v>
      </c>
      <c r="B30" s="32">
        <v>0</v>
      </c>
      <c r="C30" s="32">
        <v>0</v>
      </c>
      <c r="D30" s="21" t="s">
        <v>52</v>
      </c>
      <c r="E30" s="36">
        <v>0</v>
      </c>
      <c r="F30" s="36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36">
        <v>0</v>
      </c>
      <c r="C32" s="36">
        <v>0</v>
      </c>
      <c r="D32" s="21" t="s">
        <v>56</v>
      </c>
      <c r="E32" s="32">
        <v>0</v>
      </c>
      <c r="F32" s="32">
        <v>0</v>
      </c>
    </row>
    <row r="33" spans="1:6">
      <c r="A33" s="15" t="s">
        <v>57</v>
      </c>
      <c r="B33" s="32">
        <v>0</v>
      </c>
      <c r="C33" s="32">
        <v>0</v>
      </c>
      <c r="D33" s="21" t="s">
        <v>58</v>
      </c>
      <c r="E33" s="32">
        <v>0</v>
      </c>
      <c r="F33" s="32">
        <v>0</v>
      </c>
    </row>
    <row r="34" spans="1:6">
      <c r="A34" s="15" t="s">
        <v>59</v>
      </c>
      <c r="B34" s="32">
        <v>0</v>
      </c>
      <c r="C34" s="32">
        <v>0</v>
      </c>
      <c r="D34" s="21" t="s">
        <v>60</v>
      </c>
      <c r="E34" s="32">
        <v>0</v>
      </c>
      <c r="F34" s="32">
        <v>0</v>
      </c>
    </row>
    <row r="35" spans="1:6">
      <c r="A35" s="15" t="s">
        <v>61</v>
      </c>
      <c r="B35" s="32">
        <v>0</v>
      </c>
      <c r="C35" s="32">
        <v>0</v>
      </c>
      <c r="D35" s="21" t="s">
        <v>62</v>
      </c>
      <c r="E35" s="32">
        <v>0</v>
      </c>
      <c r="F35" s="32">
        <v>0</v>
      </c>
    </row>
    <row r="36" spans="1:6">
      <c r="A36" s="15" t="s">
        <v>63</v>
      </c>
      <c r="B36" s="32">
        <v>0</v>
      </c>
      <c r="C36" s="32">
        <v>0</v>
      </c>
      <c r="D36" s="21" t="s">
        <v>64</v>
      </c>
      <c r="E36" s="32">
        <v>0</v>
      </c>
      <c r="F36" s="32">
        <v>0</v>
      </c>
    </row>
    <row r="37" spans="1:6">
      <c r="A37" s="13" t="s">
        <v>65</v>
      </c>
      <c r="B37" s="36">
        <v>0</v>
      </c>
      <c r="C37" s="36">
        <v>0</v>
      </c>
      <c r="D37" s="21" t="s">
        <v>66</v>
      </c>
      <c r="E37" s="32">
        <v>0</v>
      </c>
      <c r="F37" s="32">
        <v>0</v>
      </c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36">
        <v>0</v>
      </c>
      <c r="C39" s="36">
        <v>0</v>
      </c>
      <c r="D39" s="21" t="s">
        <v>70</v>
      </c>
      <c r="E39" s="36">
        <v>0</v>
      </c>
      <c r="F39" s="36">
        <v>0</v>
      </c>
    </row>
    <row r="40" spans="1:6">
      <c r="A40" s="15" t="s">
        <v>71</v>
      </c>
      <c r="B40" s="36">
        <v>0</v>
      </c>
      <c r="C40" s="36">
        <v>0</v>
      </c>
      <c r="D40" s="21" t="s">
        <v>72</v>
      </c>
      <c r="E40" s="36">
        <v>0</v>
      </c>
      <c r="F40" s="36">
        <v>0</v>
      </c>
    </row>
    <row r="41" spans="1:6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6">
        <v>0</v>
      </c>
      <c r="F41" s="36">
        <v>0</v>
      </c>
    </row>
    <row r="42" spans="1:6">
      <c r="A42" s="15" t="s">
        <v>75</v>
      </c>
      <c r="B42" s="32">
        <v>0</v>
      </c>
      <c r="C42" s="32">
        <v>0</v>
      </c>
      <c r="D42" s="20" t="s">
        <v>76</v>
      </c>
      <c r="E42" s="32">
        <f>SUM(E43:E45)</f>
        <v>0</v>
      </c>
      <c r="F42" s="32">
        <f>SUM(F43:F45)</f>
        <v>0</v>
      </c>
    </row>
    <row r="43" spans="1:6">
      <c r="A43" s="15" t="s">
        <v>77</v>
      </c>
      <c r="B43" s="32">
        <v>0</v>
      </c>
      <c r="C43" s="32">
        <v>0</v>
      </c>
      <c r="D43" s="21" t="s">
        <v>78</v>
      </c>
      <c r="E43" s="36">
        <v>0</v>
      </c>
      <c r="F43" s="36">
        <v>0</v>
      </c>
    </row>
    <row r="44" spans="1:6">
      <c r="A44" s="15" t="s">
        <v>79</v>
      </c>
      <c r="B44" s="32">
        <v>0</v>
      </c>
      <c r="C44" s="32">
        <v>0</v>
      </c>
      <c r="D44" s="21" t="s">
        <v>80</v>
      </c>
      <c r="E44" s="36">
        <v>0</v>
      </c>
      <c r="F44" s="36">
        <v>0</v>
      </c>
    </row>
    <row r="45" spans="1:6">
      <c r="A45" s="15" t="s">
        <v>81</v>
      </c>
      <c r="B45" s="32">
        <v>0</v>
      </c>
      <c r="C45" s="32">
        <v>0</v>
      </c>
      <c r="D45" s="21" t="s">
        <v>82</v>
      </c>
      <c r="E45" s="36">
        <v>0</v>
      </c>
      <c r="F45" s="36">
        <v>0</v>
      </c>
    </row>
    <row r="46" spans="1:6">
      <c r="A46" s="11"/>
      <c r="B46" s="33"/>
      <c r="C46" s="33"/>
      <c r="D46" s="22"/>
      <c r="E46" s="33">
        <v>0</v>
      </c>
      <c r="F46" s="33">
        <v>0</v>
      </c>
    </row>
    <row r="47" spans="1:6">
      <c r="A47" s="16" t="s">
        <v>83</v>
      </c>
      <c r="B47" s="34">
        <f>B9+B17+B25+B31+B37+B38+B41</f>
        <v>11310729.690000001</v>
      </c>
      <c r="C47" s="34">
        <f>C9+C17+C25+C31+C37+C38+C41</f>
        <v>53398301.409999996</v>
      </c>
      <c r="D47" s="23" t="s">
        <v>84</v>
      </c>
      <c r="E47" s="34">
        <f>E9+E19+E23+E26+E27+E31+E38+E42</f>
        <v>945849.27</v>
      </c>
      <c r="F47" s="34">
        <f>F9+F19+F23+F26+F27+F31+F38+F42</f>
        <v>2042550.3499999999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36">
        <v>0</v>
      </c>
      <c r="C50" s="36">
        <v>0</v>
      </c>
      <c r="D50" s="20" t="s">
        <v>88</v>
      </c>
      <c r="E50" s="36">
        <v>0</v>
      </c>
      <c r="F50" s="36">
        <v>0</v>
      </c>
    </row>
    <row r="51" spans="1:6">
      <c r="A51" s="13" t="s">
        <v>89</v>
      </c>
      <c r="B51" s="36">
        <v>0</v>
      </c>
      <c r="C51" s="36">
        <v>0</v>
      </c>
      <c r="D51" s="20" t="s">
        <v>90</v>
      </c>
      <c r="E51" s="36">
        <v>0</v>
      </c>
      <c r="F51" s="36">
        <v>0</v>
      </c>
    </row>
    <row r="52" spans="1:6">
      <c r="A52" s="13" t="s">
        <v>91</v>
      </c>
      <c r="B52" s="36">
        <v>0</v>
      </c>
      <c r="C52" s="36">
        <v>0</v>
      </c>
      <c r="D52" s="20" t="s">
        <v>92</v>
      </c>
      <c r="E52" s="36">
        <v>0</v>
      </c>
      <c r="F52" s="36">
        <v>0</v>
      </c>
    </row>
    <row r="53" spans="1:6">
      <c r="A53" s="13" t="s">
        <v>93</v>
      </c>
      <c r="B53" s="36">
        <v>11563366</v>
      </c>
      <c r="C53" s="36">
        <v>0</v>
      </c>
      <c r="D53" s="20" t="s">
        <v>94</v>
      </c>
      <c r="E53" s="36">
        <v>0</v>
      </c>
      <c r="F53" s="36">
        <v>0</v>
      </c>
    </row>
    <row r="54" spans="1:6">
      <c r="A54" s="13" t="s">
        <v>95</v>
      </c>
      <c r="B54" s="36">
        <v>0</v>
      </c>
      <c r="C54" s="36">
        <v>0</v>
      </c>
      <c r="D54" s="20" t="s">
        <v>96</v>
      </c>
      <c r="E54" s="36">
        <v>0</v>
      </c>
      <c r="F54" s="36">
        <v>0</v>
      </c>
    </row>
    <row r="55" spans="1:6">
      <c r="A55" s="13" t="s">
        <v>97</v>
      </c>
      <c r="B55" s="36">
        <v>0</v>
      </c>
      <c r="C55" s="36">
        <v>0</v>
      </c>
      <c r="D55" s="24" t="s">
        <v>98</v>
      </c>
      <c r="E55" s="36">
        <v>0</v>
      </c>
      <c r="F55" s="36">
        <v>0</v>
      </c>
    </row>
    <row r="56" spans="1:6">
      <c r="A56" s="13" t="s">
        <v>99</v>
      </c>
      <c r="B56" s="36">
        <v>0</v>
      </c>
      <c r="C56" s="36">
        <v>0</v>
      </c>
      <c r="D56" s="22"/>
      <c r="E56" s="33"/>
      <c r="F56" s="33"/>
    </row>
    <row r="57" spans="1:6">
      <c r="A57" s="13" t="s">
        <v>100</v>
      </c>
      <c r="B57" s="36">
        <v>0</v>
      </c>
      <c r="C57" s="36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>
      <c r="A58" s="13" t="s">
        <v>102</v>
      </c>
      <c r="B58" s="36">
        <v>0</v>
      </c>
      <c r="C58" s="36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945849.27</v>
      </c>
      <c r="F59" s="34">
        <f>F47+F57</f>
        <v>2042550.3499999999</v>
      </c>
    </row>
    <row r="60" spans="1:6">
      <c r="A60" s="16" t="s">
        <v>104</v>
      </c>
      <c r="B60" s="34">
        <f>SUM(B50:B58)</f>
        <v>11563366</v>
      </c>
      <c r="C60" s="34">
        <f>SUM(C50:C58)</f>
        <v>0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22874095.690000001</v>
      </c>
      <c r="C62" s="34">
        <f>SUM(C47+C60)</f>
        <v>53398301.409999996</v>
      </c>
      <c r="D62" s="22"/>
      <c r="E62" s="33"/>
      <c r="F62" s="33"/>
    </row>
    <row r="63" spans="1:6">
      <c r="A63" s="11"/>
      <c r="B63" s="31"/>
      <c r="C63" s="31"/>
      <c r="D63" s="26" t="s">
        <v>107</v>
      </c>
      <c r="E63" s="32">
        <f>SUM(E64:E66)</f>
        <v>28088862.68</v>
      </c>
      <c r="F63" s="32">
        <f>SUM(F64:F66)</f>
        <v>19226136.68</v>
      </c>
    </row>
    <row r="64" spans="1:6">
      <c r="A64" s="11"/>
      <c r="B64" s="31"/>
      <c r="C64" s="31"/>
      <c r="D64" s="27" t="s">
        <v>108</v>
      </c>
      <c r="E64" s="36">
        <v>28088862.68</v>
      </c>
      <c r="F64" s="36">
        <v>19226136.68</v>
      </c>
    </row>
    <row r="65" spans="1:6">
      <c r="A65" s="11"/>
      <c r="B65" s="31"/>
      <c r="C65" s="31"/>
      <c r="D65" s="28" t="s">
        <v>109</v>
      </c>
      <c r="E65" s="36">
        <v>0</v>
      </c>
      <c r="F65" s="36">
        <v>0</v>
      </c>
    </row>
    <row r="66" spans="1:6">
      <c r="A66" s="11"/>
      <c r="B66" s="31"/>
      <c r="C66" s="31"/>
      <c r="D66" s="27" t="s">
        <v>110</v>
      </c>
      <c r="E66" s="36">
        <v>0</v>
      </c>
      <c r="F66" s="36">
        <v>0</v>
      </c>
    </row>
    <row r="67" spans="1:6">
      <c r="A67" s="11"/>
      <c r="B67" s="31"/>
      <c r="C67" s="31"/>
      <c r="D67" s="22"/>
      <c r="E67" s="33"/>
      <c r="F67" s="33"/>
    </row>
    <row r="68" spans="1:6">
      <c r="A68" s="11"/>
      <c r="B68" s="31"/>
      <c r="C68" s="31"/>
      <c r="D68" s="26" t="s">
        <v>111</v>
      </c>
      <c r="E68" s="32">
        <f>SUM(E69:E73)</f>
        <v>-6160616.2600000016</v>
      </c>
      <c r="F68" s="32">
        <f>SUM(F69:F73)</f>
        <v>32129614.379999999</v>
      </c>
    </row>
    <row r="69" spans="1:6">
      <c r="A69" s="17"/>
      <c r="B69" s="31"/>
      <c r="C69" s="31"/>
      <c r="D69" s="27" t="s">
        <v>112</v>
      </c>
      <c r="E69" s="36">
        <v>9584356.3699999992</v>
      </c>
      <c r="F69" s="36">
        <v>32129614.379999999</v>
      </c>
    </row>
    <row r="70" spans="1:6">
      <c r="A70" s="17"/>
      <c r="B70" s="31"/>
      <c r="C70" s="31"/>
      <c r="D70" s="27" t="s">
        <v>113</v>
      </c>
      <c r="E70" s="36">
        <v>-15744972.630000001</v>
      </c>
      <c r="F70" s="36">
        <v>0</v>
      </c>
    </row>
    <row r="71" spans="1:6">
      <c r="A71" s="17"/>
      <c r="B71" s="31"/>
      <c r="C71" s="31"/>
      <c r="D71" s="27" t="s">
        <v>114</v>
      </c>
      <c r="E71" s="36">
        <v>0</v>
      </c>
      <c r="F71" s="36">
        <v>0</v>
      </c>
    </row>
    <row r="72" spans="1:6">
      <c r="A72" s="17"/>
      <c r="B72" s="31"/>
      <c r="C72" s="31"/>
      <c r="D72" s="27" t="s">
        <v>115</v>
      </c>
      <c r="E72" s="36">
        <v>0</v>
      </c>
      <c r="F72" s="36">
        <v>0</v>
      </c>
    </row>
    <row r="73" spans="1:6">
      <c r="A73" s="17"/>
      <c r="B73" s="31"/>
      <c r="C73" s="31"/>
      <c r="D73" s="27" t="s">
        <v>116</v>
      </c>
      <c r="E73" s="36">
        <v>0</v>
      </c>
      <c r="F73" s="36">
        <v>0</v>
      </c>
    </row>
    <row r="74" spans="1:6">
      <c r="A74" s="17"/>
      <c r="B74" s="31"/>
      <c r="C74" s="31"/>
      <c r="D74" s="22"/>
      <c r="E74" s="33"/>
      <c r="F74" s="33"/>
    </row>
    <row r="75" spans="1:6">
      <c r="A75" s="17"/>
      <c r="B75" s="31"/>
      <c r="C75" s="31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1"/>
      <c r="C76" s="31"/>
      <c r="D76" s="20" t="s">
        <v>118</v>
      </c>
      <c r="E76" s="36">
        <v>0</v>
      </c>
      <c r="F76" s="36">
        <v>0</v>
      </c>
    </row>
    <row r="77" spans="1:6">
      <c r="A77" s="17"/>
      <c r="B77" s="31"/>
      <c r="C77" s="31"/>
      <c r="D77" s="20" t="s">
        <v>119</v>
      </c>
      <c r="E77" s="36">
        <v>0</v>
      </c>
      <c r="F77" s="36">
        <v>0</v>
      </c>
    </row>
    <row r="78" spans="1:6">
      <c r="A78" s="17"/>
      <c r="B78" s="31"/>
      <c r="C78" s="31"/>
      <c r="D78" s="22"/>
      <c r="E78" s="33"/>
      <c r="F78" s="33"/>
    </row>
    <row r="79" spans="1:6">
      <c r="A79" s="17"/>
      <c r="B79" s="31"/>
      <c r="C79" s="31"/>
      <c r="D79" s="23" t="s">
        <v>120</v>
      </c>
      <c r="E79" s="34">
        <f>E63+E68+E75</f>
        <v>21928246.419999998</v>
      </c>
      <c r="F79" s="34">
        <f>F63+F68+F75</f>
        <v>51355751.060000002</v>
      </c>
    </row>
    <row r="80" spans="1:6">
      <c r="A80" s="17"/>
      <c r="B80" s="31"/>
      <c r="C80" s="31"/>
      <c r="D80" s="22"/>
      <c r="E80" s="33"/>
      <c r="F80" s="33"/>
    </row>
    <row r="81" spans="1:6">
      <c r="A81" s="17"/>
      <c r="B81" s="31"/>
      <c r="C81" s="31"/>
      <c r="D81" s="23" t="s">
        <v>121</v>
      </c>
      <c r="E81" s="34">
        <f>E59+E79</f>
        <v>22874095.689999998</v>
      </c>
      <c r="F81" s="34">
        <f>F59+F79</f>
        <v>53398301.410000004</v>
      </c>
    </row>
    <row r="82" spans="1:6">
      <c r="A82" s="18"/>
      <c r="B82" s="30"/>
      <c r="C82" s="30"/>
      <c r="D82" s="29"/>
      <c r="E82" s="35"/>
      <c r="F82" s="35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spans="1:6">
      <c r="A97" s="39" t="s">
        <v>129</v>
      </c>
    </row>
    <row r="98" spans="1:6"/>
    <row r="99" spans="1:6"/>
    <row r="100" spans="1:6"/>
    <row r="101" spans="1:6"/>
    <row r="102" spans="1:6"/>
    <row r="103" spans="1:6"/>
    <row r="104" spans="1:6"/>
    <row r="105" spans="1:6">
      <c r="A105" s="37" t="s">
        <v>125</v>
      </c>
      <c r="B105" s="38"/>
      <c r="C105" s="38"/>
      <c r="D105" s="40" t="s">
        <v>126</v>
      </c>
      <c r="E105" s="40"/>
      <c r="F105" s="38"/>
    </row>
    <row r="106" spans="1:6">
      <c r="A106" s="37" t="s">
        <v>127</v>
      </c>
      <c r="B106" s="38"/>
      <c r="C106" s="38"/>
      <c r="D106" s="40" t="s">
        <v>128</v>
      </c>
      <c r="E106" s="40"/>
      <c r="F106" s="38"/>
    </row>
    <row r="107" spans="1:6"/>
    <row r="108" spans="1:6"/>
    <row r="109" spans="1:6"/>
    <row r="110" spans="1:6"/>
    <row r="111" spans="1:6"/>
    <row r="112" spans="1:6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</sheetData>
  <mergeCells count="7">
    <mergeCell ref="D105:E105"/>
    <mergeCell ref="D106:E106"/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rintOptions horizontalCentered="1"/>
  <pageMargins left="0.23622047244094491" right="0.23622047244094491" top="0.74803149606299213" bottom="0.74803149606299213" header="0.31496062992125984" footer="0.31496062992125984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2022-10-13T17:39:16Z</cp:lastPrinted>
  <dcterms:created xsi:type="dcterms:W3CDTF">2018-11-20T17:29:30Z</dcterms:created>
  <dcterms:modified xsi:type="dcterms:W3CDTF">2022-10-13T17:39:17Z</dcterms:modified>
</cp:coreProperties>
</file>