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3\Estados Financieros\ASEG\"/>
    </mc:Choice>
  </mc:AlternateContent>
  <xr:revisionPtr revIDLastSave="0" documentId="13_ncr:1_{92227560-60C9-48A8-BEEA-D0DE519F4BEE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CP" sheetId="1" r:id="rId1"/>
  </sheets>
  <calcPr calcId="191028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B37" i="1"/>
  <c r="G35" i="1"/>
  <c r="D35" i="1"/>
  <c r="D34" i="1"/>
  <c r="G34" i="1" s="1"/>
  <c r="G33" i="1"/>
  <c r="D33" i="1"/>
  <c r="D32" i="1"/>
  <c r="D31" i="1" s="1"/>
  <c r="F31" i="1"/>
  <c r="E31" i="1"/>
  <c r="C31" i="1"/>
  <c r="B31" i="1"/>
  <c r="D30" i="1"/>
  <c r="G30" i="1" s="1"/>
  <c r="G29" i="1"/>
  <c r="D29" i="1"/>
  <c r="D28" i="1"/>
  <c r="D26" i="1" s="1"/>
  <c r="G27" i="1"/>
  <c r="D27" i="1"/>
  <c r="F26" i="1"/>
  <c r="E26" i="1"/>
  <c r="C26" i="1"/>
  <c r="B26" i="1"/>
  <c r="G25" i="1"/>
  <c r="D25" i="1"/>
  <c r="D24" i="1"/>
  <c r="G24" i="1" s="1"/>
  <c r="G23" i="1" s="1"/>
  <c r="F23" i="1"/>
  <c r="E23" i="1"/>
  <c r="D23" i="1"/>
  <c r="C23" i="1"/>
  <c r="B23" i="1"/>
  <c r="G19" i="1"/>
  <c r="F19" i="1"/>
  <c r="E19" i="1"/>
  <c r="D19" i="1"/>
  <c r="C19" i="1"/>
  <c r="B19" i="1"/>
  <c r="G10" i="1"/>
  <c r="F10" i="1"/>
  <c r="E10" i="1"/>
  <c r="D10" i="1"/>
  <c r="C10" i="1"/>
  <c r="B10" i="1"/>
  <c r="D9" i="1"/>
  <c r="D7" i="1" s="1"/>
  <c r="G8" i="1"/>
  <c r="D8" i="1"/>
  <c r="F7" i="1"/>
  <c r="E7" i="1"/>
  <c r="C7" i="1"/>
  <c r="B7" i="1"/>
  <c r="G7" i="1" l="1"/>
  <c r="G28" i="1"/>
  <c r="G26" i="1" s="1"/>
  <c r="G32" i="1"/>
  <c r="G31" i="1" s="1"/>
  <c r="G9" i="1"/>
</calcChain>
</file>

<file path=xl/sharedStrings.xml><?xml version="1.0" encoding="utf-8"?>
<sst xmlns="http://schemas.openxmlformats.org/spreadsheetml/2006/main" count="47" uniqueCount="47">
  <si>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</si>
  <si>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</si>
  <si>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</si>
  <si>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</si>
  <si>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</si>
  <si>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</si>
  <si>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</si>
  <si>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</si>
  <si>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</si>
  <si>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</si>
  <si>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</si>
  <si>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</si>
  <si>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</si>
  <si>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</si>
  <si>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</si>
  <si>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</si>
  <si>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</si>
  <si>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</si>
  <si>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</si>
  <si>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</si>
  <si>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</si>
  <si>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</si>
  <si>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</si>
  <si>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</si>
  <si>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</si>
  <si>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</si>
  <si>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</si>
  <si>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</si>
  <si>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</si>
  <si>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</si>
  <si>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</si>
  <si>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</si>
  <si>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</si>
  <si>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</si>
  <si>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</si>
  <si>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</si>
  <si>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</si>
  <si>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</si>
  <si>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</si>
  <si>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</si>
  <si>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</si>
  <si>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Centro de Conciliación Laboral del Estado de Guanajuato
Gasto por Categoría Programática
Del 1 de Enero al 31 de Diciembre de 2022</t>
  </si>
  <si>
    <t>Bajo protesta de decir verdad declaramos que los Estados Financieros y sus notas, son razonablemente correctos y son responsabilidad del emisor.</t>
  </si>
  <si>
    <t>Lic Juana Haydeé Escobar Porras</t>
  </si>
  <si>
    <t>CP Armando Estrada Sánchez</t>
  </si>
  <si>
    <t xml:space="preserve">Directora General </t>
  </si>
  <si>
    <t>Director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</si>
</sst>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3" fontId="8" fillId="0" borderId="14" xfId="17" applyNumberFormat="1" applyFont="1" applyFill="1" applyBorder="1" applyProtection="1">
      <protection locked="0"/>
    </xf>
    <xf numFmtId="3" fontId="7" fillId="0" borderId="14" xfId="17" applyNumberFormat="1" applyFont="1" applyFill="1" applyBorder="1" applyProtection="1">
      <protection locked="0"/>
    </xf>
    <xf numFmtId="3" fontId="2" fillId="0" borderId="14" xfId="17" applyNumberFormat="1" applyFont="1" applyFill="1" applyBorder="1" applyProtection="1">
      <protection locked="0"/>
    </xf>
    <xf numFmtId="4" fontId="2" fillId="0" borderId="14" xfId="18" applyNumberFormat="1" applyFont="1" applyFill="1" applyBorder="1" applyProtection="1">
      <protection locked="0"/>
    </xf>
    <xf numFmtId="4" fontId="2" fillId="0" borderId="14" xfId="19" applyNumberFormat="1" applyFont="1" applyFill="1" applyBorder="1" applyProtection="1">
      <protection locked="0"/>
    </xf>
    <xf numFmtId="3" fontId="7" fillId="0" borderId="10" xfId="20" applyNumberFormat="1" applyFont="1" applyFill="1" applyBorder="1" applyProtection="1">
      <protection locked="0"/>
    </xf>
    <xf numFmtId="0" fontId="5" fillId="0" borderId="0" xfId="20" applyFont="1"/>
    <xf numFmtId="0" fontId="5" fillId="0" borderId="0" xfId="20" applyFont="1" applyProtection="1">
      <protection locked="0"/>
    </xf>
    <xf numFmtId="3" fontId="5" fillId="0" borderId="0" xfId="20" applyNumberFormat="1" applyFont="1" applyProtection="1">
      <protection locked="0"/>
    </xf>
    <xf numFmtId="4" fontId="5" fillId="0" borderId="0" xfId="20" applyNumberFormat="1" applyFont="1" applyProtection="1">
      <protection locked="0"/>
    </xf>
    <xf numFmtId="0" fontId="2" fillId="0" borderId="0" xfId="8" applyFont="1" applyFill="1" applyBorder="1" applyAlignment="1" applyProtection="1">
      <alignment horizontal="center" vertical="top"/>
      <protection locked="0"/>
    </xf>
    <xf numFmtId="0" fontId="5" fillId="0" borderId="0" xfId="21" applyFont="1"/>
    <xf numFmtId="0" fontId="2" fillId="0" borderId="0" xfId="8" applyFont="1" applyFill="1" applyBorder="1" applyAlignment="1" applyProtection="1">
      <alignment vertical="top"/>
      <protection locked="0"/>
    </xf>
    <xf numFmtId="0" fontId="9" fillId="0" borderId="0" xfId="20" applyFont="1" applyProtection="1">
      <protection locked="0"/>
    </xf>
  </cellXfs>
  <cellStyles count="22">
    <cellStyle name="Euro" xfId="1" xr:uid="{00000000-0005-0000-0000-000000000000}"/>
    <cellStyle name="Millares 10" xfId="17" xr:uid="{6DEA016C-99A9-48EC-91B9-9F216E0C0A3C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25" xfId="21" xr:uid="{3E1FB86E-B6A8-4206-BAB6-C6B94A65CF78}"/>
    <cellStyle name="Normal 2 3 3" xfId="20" xr:uid="{03585DDD-BFCD-49FF-9C55-CE9F7DB863D2}"/>
    <cellStyle name="Normal 25" xfId="18" xr:uid="{BC0B973D-7603-427F-8C13-1FA57E5D6F3C}"/>
    <cellStyle name="Normal 26" xfId="19" xr:uid="{21EE7838-61B4-47F6-A2D1-3AA72C264EC7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showGridLines="0" tabSelected="1" zoomScaleNormal="100" zoomScaleSheetLayoutView="90" workbookViewId="0">
      <selection activeCell="D7" sqref="D7"/>
    </sheetView>
  </sheetViews>
  <sheetFormatPr baseColWidth="10" defaultColWidth="11.453125" defaultRowHeight="10" x14ac:dyDescent="0.2"/>
  <cols>
    <col min="1" max="1" width="62.453125" style="1" customWidth="1"/>
    <col min="2" max="2" width="15.7265625" style="1" customWidth="1"/>
    <col min="3" max="3" width="18.7265625" style="1" customWidth="1"/>
    <col min="4" max="4" width="15.7265625" style="1" customWidth="1"/>
    <col min="5" max="7" width="15.7265625" style="2" customWidth="1"/>
    <col min="8" max="16384" width="11.453125" style="1"/>
  </cols>
  <sheetData>
    <row r="1" spans="1:7" ht="33" customHeight="1" x14ac:dyDescent="0.25">
      <c r="A1" s="25" t="s">
        <v>41</v>
      </c>
      <c r="B1" s="26"/>
      <c r="C1" s="26"/>
      <c r="D1" s="26"/>
      <c r="E1" s="26"/>
      <c r="F1" s="26"/>
      <c r="G1" s="27"/>
    </row>
    <row r="2" spans="1:7" ht="14.5" customHeight="1" x14ac:dyDescent="0.2">
      <c r="A2" s="13"/>
      <c r="B2" s="22" t="s">
        <v>0</v>
      </c>
      <c r="C2" s="23"/>
      <c r="D2" s="23"/>
      <c r="E2" s="23"/>
      <c r="F2" s="24"/>
      <c r="G2" s="20" t="s">
        <v>7</v>
      </c>
    </row>
    <row r="3" spans="1:7" ht="21" x14ac:dyDescent="0.2">
      <c r="A3" s="14" t="s">
        <v>1</v>
      </c>
      <c r="B3" s="15" t="s">
        <v>2</v>
      </c>
      <c r="C3" s="6" t="s">
        <v>3</v>
      </c>
      <c r="D3" s="6" t="s">
        <v>4</v>
      </c>
      <c r="E3" s="6" t="s">
        <v>5</v>
      </c>
      <c r="F3" s="16" t="s">
        <v>6</v>
      </c>
      <c r="G3" s="21"/>
    </row>
    <row r="4" spans="1:7" ht="10.5" x14ac:dyDescent="0.2">
      <c r="A4" s="17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ht="10.5" x14ac:dyDescent="0.2">
      <c r="A5" s="8"/>
      <c r="B5" s="9"/>
      <c r="C5" s="9"/>
      <c r="D5" s="9"/>
      <c r="E5" s="9"/>
      <c r="F5" s="9"/>
      <c r="G5" s="9"/>
    </row>
    <row r="6" spans="1:7" ht="10.5" x14ac:dyDescent="0.25">
      <c r="A6" s="12" t="s">
        <v>10</v>
      </c>
      <c r="B6" s="10"/>
      <c r="C6" s="10"/>
      <c r="D6" s="10"/>
      <c r="E6" s="10"/>
      <c r="F6" s="10"/>
      <c r="G6" s="10"/>
    </row>
    <row r="7" spans="1:7" ht="10.5" x14ac:dyDescent="0.25">
      <c r="A7" s="18" t="s">
        <v>11</v>
      </c>
      <c r="B7" s="28">
        <f>SUM(B8:B9)</f>
        <v>0</v>
      </c>
      <c r="C7" s="28">
        <f t="shared" ref="C7:G7" si="0">SUM(C8:C9)</f>
        <v>0</v>
      </c>
      <c r="D7" s="29">
        <f t="shared" si="0"/>
        <v>0</v>
      </c>
      <c r="E7" s="28">
        <f t="shared" si="0"/>
        <v>0</v>
      </c>
      <c r="F7" s="28">
        <f t="shared" si="0"/>
        <v>0</v>
      </c>
      <c r="G7" s="29">
        <f t="shared" si="0"/>
        <v>0</v>
      </c>
    </row>
    <row r="8" spans="1:7" x14ac:dyDescent="0.2">
      <c r="A8" s="19" t="s">
        <v>12</v>
      </c>
      <c r="B8" s="30">
        <v>0</v>
      </c>
      <c r="C8" s="30">
        <v>0</v>
      </c>
      <c r="D8" s="30">
        <f>B8+C8</f>
        <v>0</v>
      </c>
      <c r="E8" s="30">
        <v>0</v>
      </c>
      <c r="F8" s="30">
        <v>0</v>
      </c>
      <c r="G8" s="30">
        <f>D8-E8</f>
        <v>0</v>
      </c>
    </row>
    <row r="9" spans="1:7" x14ac:dyDescent="0.2">
      <c r="A9" s="19" t="s">
        <v>13</v>
      </c>
      <c r="B9" s="30">
        <v>0</v>
      </c>
      <c r="C9" s="30">
        <v>0</v>
      </c>
      <c r="D9" s="30">
        <f>B9+C9</f>
        <v>0</v>
      </c>
      <c r="E9" s="30">
        <v>0</v>
      </c>
      <c r="F9" s="30">
        <v>0</v>
      </c>
      <c r="G9" s="30">
        <f>D9-E9</f>
        <v>0</v>
      </c>
    </row>
    <row r="10" spans="1:7" ht="10.5" x14ac:dyDescent="0.25">
      <c r="A10" s="18" t="s">
        <v>14</v>
      </c>
      <c r="B10" s="29">
        <f t="shared" ref="B10:G10" si="1">SUM(B11:B18)</f>
        <v>94125334</v>
      </c>
      <c r="C10" s="29">
        <f t="shared" si="1"/>
        <v>20044694.27</v>
      </c>
      <c r="D10" s="29">
        <f t="shared" si="1"/>
        <v>114170028.27</v>
      </c>
      <c r="E10" s="29">
        <f t="shared" si="1"/>
        <v>100674219.69</v>
      </c>
      <c r="F10" s="29">
        <f t="shared" si="1"/>
        <v>100620254.91</v>
      </c>
      <c r="G10" s="29">
        <f t="shared" si="1"/>
        <v>13495808.579999998</v>
      </c>
    </row>
    <row r="11" spans="1:7" x14ac:dyDescent="0.2">
      <c r="A11" s="19" t="s">
        <v>15</v>
      </c>
      <c r="B11" s="31">
        <v>65423235</v>
      </c>
      <c r="C11" s="31">
        <v>20222062.050000001</v>
      </c>
      <c r="D11" s="31">
        <v>85645297.049999997</v>
      </c>
      <c r="E11" s="31">
        <v>76746836.689999998</v>
      </c>
      <c r="F11" s="31">
        <v>76746836.689999998</v>
      </c>
      <c r="G11" s="31">
        <v>8898460.3599999994</v>
      </c>
    </row>
    <row r="12" spans="1:7" x14ac:dyDescent="0.2">
      <c r="A12" s="19" t="s">
        <v>16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7" x14ac:dyDescent="0.2">
      <c r="A13" s="19" t="s">
        <v>17</v>
      </c>
      <c r="B13" s="31">
        <v>28702099</v>
      </c>
      <c r="C13" s="31">
        <v>-177367.78</v>
      </c>
      <c r="D13" s="31">
        <v>28524731.219999999</v>
      </c>
      <c r="E13" s="31">
        <v>23927383</v>
      </c>
      <c r="F13" s="31">
        <v>23873418.219999999</v>
      </c>
      <c r="G13" s="31">
        <v>4597348.2199999988</v>
      </c>
    </row>
    <row r="14" spans="1:7" x14ac:dyDescent="0.2">
      <c r="A14" s="19" t="s">
        <v>18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7" x14ac:dyDescent="0.2">
      <c r="A15" s="19" t="s">
        <v>19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7" x14ac:dyDescent="0.2">
      <c r="A16" s="19" t="s">
        <v>20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7" x14ac:dyDescent="0.2">
      <c r="A17" s="19" t="s">
        <v>21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">
      <c r="A18" s="19" t="s">
        <v>22</v>
      </c>
      <c r="B18" s="31">
        <v>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7" ht="10.5" x14ac:dyDescent="0.25">
      <c r="A19" s="18" t="s">
        <v>23</v>
      </c>
      <c r="B19" s="29">
        <f t="shared" ref="B19:G19" si="2">SUM(B20:B22)</f>
        <v>31475518</v>
      </c>
      <c r="C19" s="29">
        <f t="shared" si="2"/>
        <v>-2296110.25</v>
      </c>
      <c r="D19" s="29">
        <f t="shared" si="2"/>
        <v>29179407.75</v>
      </c>
      <c r="E19" s="29">
        <f t="shared" si="2"/>
        <v>2838760.69</v>
      </c>
      <c r="F19" s="29">
        <f t="shared" si="2"/>
        <v>2838760.69</v>
      </c>
      <c r="G19" s="29">
        <f t="shared" si="2"/>
        <v>26340647.059999999</v>
      </c>
    </row>
    <row r="20" spans="1:7" x14ac:dyDescent="0.2">
      <c r="A20" s="19" t="s">
        <v>24</v>
      </c>
      <c r="B20" s="32">
        <v>31475518</v>
      </c>
      <c r="C20" s="32">
        <v>-2296110.25</v>
      </c>
      <c r="D20" s="32">
        <v>29179407.75</v>
      </c>
      <c r="E20" s="32">
        <v>2838760.69</v>
      </c>
      <c r="F20" s="32">
        <v>2838760.69</v>
      </c>
      <c r="G20" s="32">
        <v>26340647.059999999</v>
      </c>
    </row>
    <row r="21" spans="1:7" x14ac:dyDescent="0.2">
      <c r="A21" s="19" t="s">
        <v>25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 x14ac:dyDescent="0.2">
      <c r="A22" s="19" t="s">
        <v>26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ht="10.5" x14ac:dyDescent="0.25">
      <c r="A23" s="18" t="s">
        <v>27</v>
      </c>
      <c r="B23" s="29">
        <f t="shared" ref="B23:G23" si="3">SUM(B24:B25)</f>
        <v>0</v>
      </c>
      <c r="C23" s="29">
        <f t="shared" si="3"/>
        <v>0</v>
      </c>
      <c r="D23" s="29">
        <f t="shared" si="3"/>
        <v>0</v>
      </c>
      <c r="E23" s="29">
        <f t="shared" si="3"/>
        <v>0</v>
      </c>
      <c r="F23" s="29">
        <f t="shared" si="3"/>
        <v>0</v>
      </c>
      <c r="G23" s="29">
        <f t="shared" si="3"/>
        <v>0</v>
      </c>
    </row>
    <row r="24" spans="1:7" x14ac:dyDescent="0.2">
      <c r="A24" s="19" t="s">
        <v>28</v>
      </c>
      <c r="B24" s="30">
        <v>0</v>
      </c>
      <c r="C24" s="30">
        <v>0</v>
      </c>
      <c r="D24" s="30">
        <f>B24+C24</f>
        <v>0</v>
      </c>
      <c r="E24" s="30">
        <v>0</v>
      </c>
      <c r="F24" s="30">
        <v>0</v>
      </c>
      <c r="G24" s="30">
        <f>D24-E24</f>
        <v>0</v>
      </c>
    </row>
    <row r="25" spans="1:7" x14ac:dyDescent="0.2">
      <c r="A25" s="19" t="s">
        <v>29</v>
      </c>
      <c r="B25" s="30">
        <v>0</v>
      </c>
      <c r="C25" s="30">
        <v>0</v>
      </c>
      <c r="D25" s="30">
        <f>B25+C25</f>
        <v>0</v>
      </c>
      <c r="E25" s="30">
        <v>0</v>
      </c>
      <c r="F25" s="30">
        <v>0</v>
      </c>
      <c r="G25" s="30">
        <f>D25-E25</f>
        <v>0</v>
      </c>
    </row>
    <row r="26" spans="1:7" ht="10.5" x14ac:dyDescent="0.25">
      <c r="A26" s="18" t="s">
        <v>30</v>
      </c>
      <c r="B26" s="29">
        <f t="shared" ref="B26:G26" si="4">SUM(B27:B30)</f>
        <v>0</v>
      </c>
      <c r="C26" s="29">
        <f t="shared" si="4"/>
        <v>0</v>
      </c>
      <c r="D26" s="29">
        <f t="shared" si="4"/>
        <v>0</v>
      </c>
      <c r="E26" s="29">
        <f t="shared" si="4"/>
        <v>0</v>
      </c>
      <c r="F26" s="29">
        <f t="shared" si="4"/>
        <v>0</v>
      </c>
      <c r="G26" s="29">
        <f t="shared" si="4"/>
        <v>0</v>
      </c>
    </row>
    <row r="27" spans="1:7" x14ac:dyDescent="0.2">
      <c r="A27" s="19" t="s">
        <v>31</v>
      </c>
      <c r="B27" s="30">
        <v>0</v>
      </c>
      <c r="C27" s="30">
        <v>0</v>
      </c>
      <c r="D27" s="30">
        <f>B27+C27</f>
        <v>0</v>
      </c>
      <c r="E27" s="30">
        <v>0</v>
      </c>
      <c r="F27" s="30">
        <v>0</v>
      </c>
      <c r="G27" s="30">
        <f>D27-E27</f>
        <v>0</v>
      </c>
    </row>
    <row r="28" spans="1:7" x14ac:dyDescent="0.2">
      <c r="A28" s="19" t="s">
        <v>32</v>
      </c>
      <c r="B28" s="30">
        <v>0</v>
      </c>
      <c r="C28" s="30">
        <v>0</v>
      </c>
      <c r="D28" s="30">
        <f>B28+C28</f>
        <v>0</v>
      </c>
      <c r="E28" s="30">
        <v>0</v>
      </c>
      <c r="F28" s="30">
        <v>0</v>
      </c>
      <c r="G28" s="30">
        <f>D28-E28</f>
        <v>0</v>
      </c>
    </row>
    <row r="29" spans="1:7" x14ac:dyDescent="0.2">
      <c r="A29" s="19" t="s">
        <v>33</v>
      </c>
      <c r="B29" s="30">
        <v>0</v>
      </c>
      <c r="C29" s="30">
        <v>0</v>
      </c>
      <c r="D29" s="30">
        <f>B29+C29</f>
        <v>0</v>
      </c>
      <c r="E29" s="30">
        <v>0</v>
      </c>
      <c r="F29" s="30">
        <v>0</v>
      </c>
      <c r="G29" s="30">
        <f>D29-E29</f>
        <v>0</v>
      </c>
    </row>
    <row r="30" spans="1:7" x14ac:dyDescent="0.2">
      <c r="A30" s="19" t="s">
        <v>34</v>
      </c>
      <c r="B30" s="30">
        <v>0</v>
      </c>
      <c r="C30" s="30">
        <v>0</v>
      </c>
      <c r="D30" s="30">
        <f>B30+C30</f>
        <v>0</v>
      </c>
      <c r="E30" s="30">
        <v>0</v>
      </c>
      <c r="F30" s="30">
        <v>0</v>
      </c>
      <c r="G30" s="30">
        <f>D30-E30</f>
        <v>0</v>
      </c>
    </row>
    <row r="31" spans="1:7" ht="10.5" x14ac:dyDescent="0.25">
      <c r="A31" s="18" t="s">
        <v>35</v>
      </c>
      <c r="B31" s="29">
        <f t="shared" ref="B31:G31" si="5">SUM(B32:B35)</f>
        <v>0</v>
      </c>
      <c r="C31" s="29">
        <f t="shared" si="5"/>
        <v>0</v>
      </c>
      <c r="D31" s="29">
        <f t="shared" si="5"/>
        <v>0</v>
      </c>
      <c r="E31" s="29">
        <f t="shared" si="5"/>
        <v>0</v>
      </c>
      <c r="F31" s="29">
        <f t="shared" si="5"/>
        <v>0</v>
      </c>
      <c r="G31" s="29">
        <f t="shared" si="5"/>
        <v>0</v>
      </c>
    </row>
    <row r="32" spans="1:7" x14ac:dyDescent="0.2">
      <c r="A32" s="19" t="s">
        <v>36</v>
      </c>
      <c r="B32" s="30">
        <v>0</v>
      </c>
      <c r="C32" s="30">
        <v>0</v>
      </c>
      <c r="D32" s="30">
        <f>B32+C32</f>
        <v>0</v>
      </c>
      <c r="E32" s="30">
        <v>0</v>
      </c>
      <c r="F32" s="30">
        <v>0</v>
      </c>
      <c r="G32" s="30">
        <f>D32-E32</f>
        <v>0</v>
      </c>
    </row>
    <row r="33" spans="1:7" x14ac:dyDescent="0.2">
      <c r="A33" s="7" t="s">
        <v>37</v>
      </c>
      <c r="B33" s="30">
        <v>0</v>
      </c>
      <c r="C33" s="30">
        <v>0</v>
      </c>
      <c r="D33" s="30">
        <f>B33+C33</f>
        <v>0</v>
      </c>
      <c r="E33" s="30">
        <v>0</v>
      </c>
      <c r="F33" s="30">
        <v>0</v>
      </c>
      <c r="G33" s="30">
        <f>D33-E33</f>
        <v>0</v>
      </c>
    </row>
    <row r="34" spans="1:7" x14ac:dyDescent="0.2">
      <c r="A34" s="7" t="s">
        <v>38</v>
      </c>
      <c r="B34" s="30">
        <v>0</v>
      </c>
      <c r="C34" s="30">
        <v>0</v>
      </c>
      <c r="D34" s="30">
        <f>B34+C34</f>
        <v>0</v>
      </c>
      <c r="E34" s="30">
        <v>0</v>
      </c>
      <c r="F34" s="30">
        <v>0</v>
      </c>
      <c r="G34" s="30">
        <f>D34-E34</f>
        <v>0</v>
      </c>
    </row>
    <row r="35" spans="1:7" x14ac:dyDescent="0.2">
      <c r="A35" s="7" t="s">
        <v>39</v>
      </c>
      <c r="B35" s="30">
        <v>0</v>
      </c>
      <c r="C35" s="30">
        <v>0</v>
      </c>
      <c r="D35" s="30">
        <f>B35+C35</f>
        <v>0</v>
      </c>
      <c r="E35" s="30">
        <v>0</v>
      </c>
      <c r="F35" s="30">
        <v>0</v>
      </c>
      <c r="G35" s="30">
        <f>D35-E35</f>
        <v>0</v>
      </c>
    </row>
    <row r="36" spans="1:7" x14ac:dyDescent="0.2">
      <c r="A36" s="3"/>
      <c r="B36" s="11"/>
      <c r="C36" s="11"/>
      <c r="D36" s="11"/>
      <c r="E36" s="11"/>
      <c r="F36" s="11"/>
      <c r="G36" s="11"/>
    </row>
    <row r="37" spans="1:7" ht="10.5" x14ac:dyDescent="0.25">
      <c r="A37" s="4" t="s">
        <v>40</v>
      </c>
      <c r="B37" s="33">
        <f t="shared" ref="B37:G37" si="6">+B7+B10+B19+B23+B26+B31</f>
        <v>125600852</v>
      </c>
      <c r="C37" s="33">
        <f t="shared" si="6"/>
        <v>17748584.02</v>
      </c>
      <c r="D37" s="33">
        <f t="shared" si="6"/>
        <v>143349436.01999998</v>
      </c>
      <c r="E37" s="33">
        <f t="shared" si="6"/>
        <v>103512980.38</v>
      </c>
      <c r="F37" s="33">
        <f t="shared" si="6"/>
        <v>103459015.59999999</v>
      </c>
      <c r="G37" s="33">
        <f t="shared" si="6"/>
        <v>39836455.640000001</v>
      </c>
    </row>
    <row r="38" spans="1:7" ht="10.5" x14ac:dyDescent="0.25">
      <c r="A38" s="41" t="s">
        <v>42</v>
      </c>
      <c r="B38" s="34"/>
      <c r="C38" s="34"/>
      <c r="D38" s="34"/>
      <c r="E38" s="34"/>
      <c r="F38" s="34"/>
      <c r="G38" s="34"/>
    </row>
    <row r="39" spans="1:7" x14ac:dyDescent="0.2">
      <c r="A39" s="35"/>
      <c r="B39" s="35"/>
      <c r="C39" s="35"/>
      <c r="D39" s="36"/>
      <c r="E39" s="36"/>
      <c r="F39" s="36"/>
      <c r="G39" s="36"/>
    </row>
    <row r="40" spans="1:7" x14ac:dyDescent="0.2">
      <c r="A40" s="35"/>
      <c r="B40" s="35"/>
      <c r="C40" s="35"/>
      <c r="D40" s="35"/>
      <c r="E40" s="35"/>
      <c r="F40" s="35"/>
      <c r="G40" s="37"/>
    </row>
    <row r="41" spans="1:7" x14ac:dyDescent="0.2">
      <c r="A41" s="35"/>
      <c r="B41" s="35"/>
      <c r="C41" s="35"/>
      <c r="D41" s="35"/>
      <c r="E41" s="35"/>
      <c r="F41" s="35"/>
      <c r="G41" s="37"/>
    </row>
    <row r="42" spans="1:7" x14ac:dyDescent="0.2">
      <c r="A42" s="35"/>
      <c r="B42" s="35"/>
      <c r="C42" s="35"/>
      <c r="D42" s="35"/>
      <c r="E42" s="35"/>
      <c r="F42" s="35"/>
      <c r="G42" s="37"/>
    </row>
    <row r="43" spans="1:7" x14ac:dyDescent="0.2">
      <c r="A43" s="35"/>
      <c r="B43" s="35"/>
      <c r="C43" s="35"/>
      <c r="D43" s="35"/>
      <c r="E43" s="35"/>
      <c r="F43" s="35"/>
      <c r="G43" s="37"/>
    </row>
    <row r="44" spans="1:7" x14ac:dyDescent="0.2">
      <c r="A44" s="35"/>
      <c r="B44" s="35"/>
      <c r="C44" s="35"/>
      <c r="D44" s="35"/>
      <c r="E44" s="35"/>
      <c r="F44" s="35"/>
      <c r="G44" s="37"/>
    </row>
    <row r="45" spans="1:7" x14ac:dyDescent="0.2">
      <c r="A45" s="35"/>
      <c r="B45" s="35"/>
    </row>
    <row r="46" spans="1:7" x14ac:dyDescent="0.2">
      <c r="A46" s="38" t="s">
        <v>43</v>
      </c>
      <c r="B46" s="39"/>
      <c r="C46" s="40"/>
      <c r="D46" s="35"/>
      <c r="E46" s="38" t="s">
        <v>44</v>
      </c>
    </row>
    <row r="47" spans="1:7" x14ac:dyDescent="0.2">
      <c r="A47" s="38" t="s">
        <v>45</v>
      </c>
      <c r="B47" s="39"/>
      <c r="C47" s="40"/>
      <c r="D47" s="35"/>
      <c r="E47" s="38" t="s">
        <v>46</v>
      </c>
    </row>
  </sheetData>
  <sheetProtection formatCells="0" formatColumns="0" formatRows="0" autoFilter="0"/>
  <protectedRanges>
    <protectedRange sqref="F47:G65523 A48:E65523" name="Rango1"/>
    <protectedRange sqref="A11:A18 A20:A22 A24:A25 A27:A30 A32 A8:A9 A36:G36" name="Rango1_3"/>
    <protectedRange sqref="B4:G6" name="Rango1_2_2"/>
    <protectedRange sqref="A37" name="Rango1_1_2"/>
    <protectedRange sqref="B7:G35" name="Rango1_3_1"/>
    <protectedRange sqref="B37:G37" name="Rango1_1"/>
    <protectedRange sqref="A46:E47 B38:B45 C38:G44" name="Rango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B31883-C946-4434-A2EB-B43997610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CCL-LLAP4</cp:lastModifiedBy>
  <cp:revision/>
  <dcterms:created xsi:type="dcterms:W3CDTF">2012-12-11T21:13:37Z</dcterms:created>
  <dcterms:modified xsi:type="dcterms:W3CDTF">2023-01-27T20:26:58Z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