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CCLE\"/>
    </mc:Choice>
  </mc:AlternateContent>
  <xr:revisionPtr revIDLastSave="0" documentId="13_ncr:1_{5B986400-4A10-4E41-8768-452D29962241}" xr6:coauthVersionLast="36" xr6:coauthVersionMax="36" xr10:uidLastSave="{00000000-0000-0000-0000-000000000000}"/>
  <bookViews>
    <workbookView xWindow="0" yWindow="0" windowWidth="19200" windowHeight="6810" xr2:uid="{6CED2915-EDB1-437A-9909-A1CFE6908AEC}"/>
  </bookViews>
  <sheets>
    <sheet name="COG" sheetId="1" r:id="rId1"/>
  </sheets>
  <definedNames>
    <definedName name="_xlnm._FilterDatabase" localSheetId="0" hidden="1">COG!$A$4:$A$77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F13" i="1"/>
  <c r="E13" i="1"/>
  <c r="C13" i="1"/>
  <c r="B13" i="1"/>
  <c r="D13" i="1" s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F77" i="1" s="1"/>
  <c r="E5" i="1"/>
  <c r="E77" i="1" s="1"/>
  <c r="C5" i="1"/>
  <c r="C77" i="1" s="1"/>
  <c r="B5" i="1"/>
  <c r="B77" i="1" s="1"/>
  <c r="D5" i="1" l="1"/>
  <c r="G5" i="1" l="1"/>
  <c r="G77" i="1" s="1"/>
  <c r="D77" i="1"/>
</calcChain>
</file>

<file path=xl/sharedStrings.xml><?xml version="1.0" encoding="utf-8"?>
<sst xmlns="http://schemas.openxmlformats.org/spreadsheetml/2006/main" count="89" uniqueCount="89">
  <si>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</si>
  <si>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</si>
  <si>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</si>
  <si>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</si>
  <si>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</si>
  <si>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</si>
  <si>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</si>
  <si>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</si>
  <si>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</si>
  <si>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</si>
  <si>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</si>
  <si>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</si>
  <si>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</si>
  <si>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</si>
  <si>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</si>
  <si>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</si>
  <si>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</si>
  <si>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</si>
  <si>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</si>
  <si>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</si>
  <si>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</si>
  <si>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</si>
  <si>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</si>
  <si>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</si>
  <si>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</si>
  <si>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</si>
  <si>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</si>
  <si>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</si>
  <si>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</si>
  <si>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</si>
  <si>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</si>
  <si>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</si>
  <si>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</si>
  <si>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</si>
  <si>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</si>
  <si>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</si>
  <si>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</si>
  <si>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</si>
  <si>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</si>
  <si>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</si>
  <si>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</si>
  <si>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</si>
  <si>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</si>
  <si>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</si>
  <si>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</si>
  <si>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</si>
  <si>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</si>
  <si>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</si>
  <si>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</si>
  <si>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</si>
  <si>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</si>
  <si>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</si>
  <si>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</si>
  <si>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</si>
  <si>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</si>
  <si>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</si>
  <si>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</si>
  <si>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</si>
  <si>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</si>
  <si>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</si>
  <si>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</si>
  <si>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</si>
  <si>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</si>
  <si>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</si>
  <si>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</si>
  <si>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</si>
  <si>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</si>
  <si>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</si>
  <si>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</si>
  <si>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</si>
  <si>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</si>
  <si>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</si>
  <si>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</si>
  <si>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</si>
  <si>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</si>
  <si>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</si>
  <si>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</si>
  <si>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</si>
  <si>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</si>
  <si>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</si>
  <si>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</si>
  <si>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</si>
  <si>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</si>
  <si>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</si>
  <si>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</si>
  <si>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</si>
  <si>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</si>
  <si>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</si>
  <si>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del Ejercicio del Presupuesto de Egresos
Clasificación por Objeto del Gasto (Capítulo y Concepto)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</si>
</sst>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4" fontId="2" fillId="0" borderId="4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left" indent="2"/>
    </xf>
    <xf numFmtId="4" fontId="3" fillId="0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left" indent="2"/>
    </xf>
    <xf numFmtId="4" fontId="3" fillId="0" borderId="7" xfId="0" applyNumberFormat="1" applyFont="1" applyFill="1" applyBorder="1" applyProtection="1">
      <protection locked="0"/>
    </xf>
    <xf numFmtId="0" fontId="2" fillId="0" borderId="9" xfId="0" applyFont="1" applyBorder="1" applyAlignment="1" applyProtection="1">
      <alignment horizontal="left" indent="2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3A7C84CE-5FD8-452D-9371-5219996E5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082E6-228A-4D3B-B6E4-0B5DB90232CA}">
  <dimension ref="A1:G89"/>
  <sheetViews>
    <sheetView showGridLines="0" tabSelected="1" zoomScaleNormal="100" workbookViewId="0">
      <selection activeCell="D7" sqref="D7"/>
    </sheetView>
  </sheetViews>
  <sheetFormatPr baseColWidth="10" defaultColWidth="12" defaultRowHeight="10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16384" width="12" style="1"/>
  </cols>
  <sheetData>
    <row r="1" spans="1:7" ht="45" customHeight="1" x14ac:dyDescent="0.2">
      <c r="A1" s="20" t="s">
        <v>88</v>
      </c>
      <c r="B1" s="21"/>
      <c r="C1" s="21"/>
      <c r="D1" s="21"/>
      <c r="E1" s="21"/>
      <c r="F1" s="21"/>
      <c r="G1" s="22"/>
    </row>
    <row r="2" spans="1:7" ht="10.5" x14ac:dyDescent="0.2">
      <c r="A2" s="2"/>
      <c r="B2" s="3" t="s">
        <v>0</v>
      </c>
      <c r="C2" s="4"/>
      <c r="D2" s="4"/>
      <c r="E2" s="4"/>
      <c r="F2" s="5"/>
      <c r="G2" s="23" t="s">
        <v>1</v>
      </c>
    </row>
    <row r="3" spans="1:7" ht="25" customHeigh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24"/>
    </row>
    <row r="4" spans="1:7" ht="10.5" x14ac:dyDescent="0.2">
      <c r="A4" s="8"/>
      <c r="B4" s="9">
        <v>1</v>
      </c>
      <c r="C4" s="9">
        <v>2</v>
      </c>
      <c r="D4" s="9" t="s">
        <v>8</v>
      </c>
      <c r="E4" s="9">
        <v>4</v>
      </c>
      <c r="F4" s="9">
        <v>5</v>
      </c>
      <c r="G4" s="9" t="s">
        <v>9</v>
      </c>
    </row>
    <row r="5" spans="1:7" ht="10.5" x14ac:dyDescent="0.25">
      <c r="A5" s="10" t="s">
        <v>10</v>
      </c>
      <c r="B5" s="11">
        <f>SUM(B6:B12)</f>
        <v>88137694</v>
      </c>
      <c r="C5" s="11">
        <f>SUM(C6:C12)</f>
        <v>6812747.5499999989</v>
      </c>
      <c r="D5" s="11">
        <f>B5+C5</f>
        <v>94950441.549999997</v>
      </c>
      <c r="E5" s="11">
        <f>SUM(E6:E12)</f>
        <v>44658466.329999998</v>
      </c>
      <c r="F5" s="11">
        <f>SUM(F6:F12)</f>
        <v>44658466.329999998</v>
      </c>
      <c r="G5" s="11">
        <f>D5-E5</f>
        <v>50291975.219999999</v>
      </c>
    </row>
    <row r="6" spans="1:7" x14ac:dyDescent="0.2">
      <c r="A6" s="12" t="s">
        <v>11</v>
      </c>
      <c r="B6" s="13">
        <v>15018036</v>
      </c>
      <c r="C6" s="13">
        <v>1901790.81</v>
      </c>
      <c r="D6" s="13">
        <f t="shared" ref="D6:D69" si="0">B6+C6</f>
        <v>16919826.809999999</v>
      </c>
      <c r="E6" s="13">
        <v>12322621.6</v>
      </c>
      <c r="F6" s="13">
        <v>12322621.6</v>
      </c>
      <c r="G6" s="13">
        <f t="shared" ref="G6:G69" si="1">D6-E6</f>
        <v>4597205.209999999</v>
      </c>
    </row>
    <row r="7" spans="1:7" x14ac:dyDescent="0.2">
      <c r="A7" s="12" t="s">
        <v>12</v>
      </c>
      <c r="B7" s="13">
        <v>0</v>
      </c>
      <c r="C7" s="13">
        <v>51825.440000000002</v>
      </c>
      <c r="D7" s="13">
        <f t="shared" si="0"/>
        <v>51825.440000000002</v>
      </c>
      <c r="E7" s="13">
        <v>50961.64</v>
      </c>
      <c r="F7" s="13">
        <v>50961.64</v>
      </c>
      <c r="G7" s="13">
        <f t="shared" si="1"/>
        <v>863.80000000000291</v>
      </c>
    </row>
    <row r="8" spans="1:7" x14ac:dyDescent="0.2">
      <c r="A8" s="12" t="s">
        <v>13</v>
      </c>
      <c r="B8" s="13">
        <v>20421214</v>
      </c>
      <c r="C8" s="13">
        <v>3034661.84</v>
      </c>
      <c r="D8" s="13">
        <f t="shared" si="0"/>
        <v>23455875.84</v>
      </c>
      <c r="E8" s="13">
        <v>11578065.369999999</v>
      </c>
      <c r="F8" s="13">
        <v>11578065.369999999</v>
      </c>
      <c r="G8" s="13">
        <f t="shared" si="1"/>
        <v>11877810.470000001</v>
      </c>
    </row>
    <row r="9" spans="1:7" x14ac:dyDescent="0.2">
      <c r="A9" s="12" t="s">
        <v>14</v>
      </c>
      <c r="B9" s="13">
        <v>5043492</v>
      </c>
      <c r="C9" s="13">
        <v>537046.43999999994</v>
      </c>
      <c r="D9" s="13">
        <f t="shared" si="0"/>
        <v>5580538.4399999995</v>
      </c>
      <c r="E9" s="13">
        <v>4007268.15</v>
      </c>
      <c r="F9" s="13">
        <v>4007268.15</v>
      </c>
      <c r="G9" s="13">
        <f t="shared" si="1"/>
        <v>1573270.2899999996</v>
      </c>
    </row>
    <row r="10" spans="1:7" x14ac:dyDescent="0.2">
      <c r="A10" s="12" t="s">
        <v>15</v>
      </c>
      <c r="B10" s="13">
        <v>19067148</v>
      </c>
      <c r="C10" s="13">
        <v>3653577.02</v>
      </c>
      <c r="D10" s="13">
        <f t="shared" si="0"/>
        <v>22720725.02</v>
      </c>
      <c r="E10" s="13">
        <v>16692616.93</v>
      </c>
      <c r="F10" s="13">
        <v>16692616.93</v>
      </c>
      <c r="G10" s="13">
        <f t="shared" si="1"/>
        <v>6028108.0899999999</v>
      </c>
    </row>
    <row r="11" spans="1:7" x14ac:dyDescent="0.2">
      <c r="A11" s="12" t="s">
        <v>16</v>
      </c>
      <c r="B11" s="13">
        <v>28574110</v>
      </c>
      <c r="C11" s="13">
        <v>-2366421</v>
      </c>
      <c r="D11" s="13">
        <f t="shared" si="0"/>
        <v>26207689</v>
      </c>
      <c r="E11" s="13">
        <v>0</v>
      </c>
      <c r="F11" s="13">
        <v>0</v>
      </c>
      <c r="G11" s="13">
        <f t="shared" si="1"/>
        <v>26207689</v>
      </c>
    </row>
    <row r="12" spans="1:7" x14ac:dyDescent="0.2">
      <c r="A12" s="12" t="s">
        <v>17</v>
      </c>
      <c r="B12" s="13">
        <v>13694</v>
      </c>
      <c r="C12" s="13">
        <v>267</v>
      </c>
      <c r="D12" s="13">
        <f t="shared" si="0"/>
        <v>13961</v>
      </c>
      <c r="E12" s="13">
        <v>6932.64</v>
      </c>
      <c r="F12" s="13">
        <v>6932.64</v>
      </c>
      <c r="G12" s="13">
        <f t="shared" si="1"/>
        <v>7028.36</v>
      </c>
    </row>
    <row r="13" spans="1:7" ht="10.5" x14ac:dyDescent="0.25">
      <c r="A13" s="10" t="s">
        <v>18</v>
      </c>
      <c r="B13" s="14">
        <f>SUM(B14:B22)</f>
        <v>9599805</v>
      </c>
      <c r="C13" s="14">
        <f>SUM(C14:C22)</f>
        <v>-2588617.09</v>
      </c>
      <c r="D13" s="14">
        <f t="shared" si="0"/>
        <v>7011187.9100000001</v>
      </c>
      <c r="E13" s="14">
        <f>SUM(E14:E22)</f>
        <v>1092868.77</v>
      </c>
      <c r="F13" s="14">
        <f>SUM(F14:F22)</f>
        <v>1092868.77</v>
      </c>
      <c r="G13" s="14">
        <f t="shared" si="1"/>
        <v>5918319.1400000006</v>
      </c>
    </row>
    <row r="14" spans="1:7" x14ac:dyDescent="0.2">
      <c r="A14" s="12" t="s">
        <v>19</v>
      </c>
      <c r="B14" s="13">
        <v>1934848</v>
      </c>
      <c r="C14" s="13">
        <v>0</v>
      </c>
      <c r="D14" s="13">
        <f t="shared" si="0"/>
        <v>1934848</v>
      </c>
      <c r="E14" s="13">
        <v>630923.77</v>
      </c>
      <c r="F14" s="13">
        <v>630923.77</v>
      </c>
      <c r="G14" s="13">
        <f t="shared" si="1"/>
        <v>1303924.23</v>
      </c>
    </row>
    <row r="15" spans="1:7" x14ac:dyDescent="0.2">
      <c r="A15" s="12" t="s">
        <v>20</v>
      </c>
      <c r="B15" s="13">
        <v>15000</v>
      </c>
      <c r="C15" s="13">
        <v>29988</v>
      </c>
      <c r="D15" s="13">
        <f t="shared" si="0"/>
        <v>44988</v>
      </c>
      <c r="E15" s="13">
        <v>22742.240000000002</v>
      </c>
      <c r="F15" s="13">
        <v>22742.240000000002</v>
      </c>
      <c r="G15" s="13">
        <f t="shared" si="1"/>
        <v>22245.759999999998</v>
      </c>
    </row>
    <row r="16" spans="1:7" x14ac:dyDescent="0.2">
      <c r="A16" s="12" t="s">
        <v>21</v>
      </c>
      <c r="B16" s="13">
        <v>0</v>
      </c>
      <c r="C16" s="13">
        <v>0</v>
      </c>
      <c r="D16" s="13">
        <f t="shared" si="0"/>
        <v>0</v>
      </c>
      <c r="E16" s="13">
        <v>0</v>
      </c>
      <c r="F16" s="13">
        <v>0</v>
      </c>
      <c r="G16" s="13">
        <f t="shared" si="1"/>
        <v>0</v>
      </c>
    </row>
    <row r="17" spans="1:7" x14ac:dyDescent="0.2">
      <c r="A17" s="12" t="s">
        <v>22</v>
      </c>
      <c r="B17" s="13">
        <v>5558730</v>
      </c>
      <c r="C17" s="13">
        <v>-2618791.09</v>
      </c>
      <c r="D17" s="13">
        <f t="shared" si="0"/>
        <v>2939938.91</v>
      </c>
      <c r="E17" s="13">
        <v>169154.38</v>
      </c>
      <c r="F17" s="13">
        <v>169154.38</v>
      </c>
      <c r="G17" s="13">
        <f t="shared" si="1"/>
        <v>2770784.5300000003</v>
      </c>
    </row>
    <row r="18" spans="1:7" x14ac:dyDescent="0.2">
      <c r="A18" s="12" t="s">
        <v>23</v>
      </c>
      <c r="B18" s="13">
        <v>50000</v>
      </c>
      <c r="C18" s="13">
        <v>0</v>
      </c>
      <c r="D18" s="13">
        <f t="shared" si="0"/>
        <v>50000</v>
      </c>
      <c r="E18" s="13">
        <v>0</v>
      </c>
      <c r="F18" s="13">
        <v>0</v>
      </c>
      <c r="G18" s="13">
        <f t="shared" si="1"/>
        <v>50000</v>
      </c>
    </row>
    <row r="19" spans="1:7" x14ac:dyDescent="0.2">
      <c r="A19" s="12" t="s">
        <v>24</v>
      </c>
      <c r="B19" s="13">
        <v>1663200</v>
      </c>
      <c r="C19" s="13">
        <v>0</v>
      </c>
      <c r="D19" s="13">
        <f t="shared" si="0"/>
        <v>1663200</v>
      </c>
      <c r="E19" s="13">
        <v>224120.05</v>
      </c>
      <c r="F19" s="13">
        <v>224120.05</v>
      </c>
      <c r="G19" s="13">
        <f t="shared" si="1"/>
        <v>1439079.95</v>
      </c>
    </row>
    <row r="20" spans="1:7" x14ac:dyDescent="0.2">
      <c r="A20" s="12" t="s">
        <v>25</v>
      </c>
      <c r="B20" s="13">
        <v>162027</v>
      </c>
      <c r="C20" s="13">
        <v>0</v>
      </c>
      <c r="D20" s="13">
        <f t="shared" si="0"/>
        <v>162027</v>
      </c>
      <c r="E20" s="13">
        <v>0</v>
      </c>
      <c r="F20" s="13">
        <v>0</v>
      </c>
      <c r="G20" s="13">
        <f t="shared" si="1"/>
        <v>162027</v>
      </c>
    </row>
    <row r="21" spans="1:7" x14ac:dyDescent="0.2">
      <c r="A21" s="12" t="s">
        <v>26</v>
      </c>
      <c r="B21" s="13">
        <v>0</v>
      </c>
      <c r="C21" s="13">
        <v>0</v>
      </c>
      <c r="D21" s="13">
        <f t="shared" si="0"/>
        <v>0</v>
      </c>
      <c r="E21" s="13">
        <v>0</v>
      </c>
      <c r="F21" s="13">
        <v>0</v>
      </c>
      <c r="G21" s="13">
        <f t="shared" si="1"/>
        <v>0</v>
      </c>
    </row>
    <row r="22" spans="1:7" x14ac:dyDescent="0.2">
      <c r="A22" s="12" t="s">
        <v>27</v>
      </c>
      <c r="B22" s="13">
        <v>216000</v>
      </c>
      <c r="C22" s="13">
        <v>186</v>
      </c>
      <c r="D22" s="13">
        <f t="shared" si="0"/>
        <v>216186</v>
      </c>
      <c r="E22" s="13">
        <v>45928.33</v>
      </c>
      <c r="F22" s="13">
        <v>45928.33</v>
      </c>
      <c r="G22" s="13">
        <f t="shared" si="1"/>
        <v>170257.66999999998</v>
      </c>
    </row>
    <row r="23" spans="1:7" ht="10.5" x14ac:dyDescent="0.25">
      <c r="A23" s="10" t="s">
        <v>28</v>
      </c>
      <c r="B23" s="14">
        <f>SUM(B24:B32)</f>
        <v>27863353</v>
      </c>
      <c r="C23" s="14">
        <f>SUM(C24:C32)</f>
        <v>-1023507.6399999999</v>
      </c>
      <c r="D23" s="14">
        <f t="shared" si="0"/>
        <v>26839845.359999999</v>
      </c>
      <c r="E23" s="14">
        <f>SUM(E24:E32)</f>
        <v>15948758.989999998</v>
      </c>
      <c r="F23" s="14">
        <f>SUM(F24:F32)</f>
        <v>15948758.989999998</v>
      </c>
      <c r="G23" s="14">
        <f t="shared" si="1"/>
        <v>10891086.370000001</v>
      </c>
    </row>
    <row r="24" spans="1:7" x14ac:dyDescent="0.2">
      <c r="A24" s="12" t="s">
        <v>29</v>
      </c>
      <c r="B24" s="13">
        <v>1287792</v>
      </c>
      <c r="C24" s="13">
        <v>762549.85</v>
      </c>
      <c r="D24" s="13">
        <f t="shared" si="0"/>
        <v>2050341.85</v>
      </c>
      <c r="E24" s="13">
        <v>1457023.9</v>
      </c>
      <c r="F24" s="13">
        <v>1457023.9</v>
      </c>
      <c r="G24" s="13">
        <f t="shared" si="1"/>
        <v>593317.95000000019</v>
      </c>
    </row>
    <row r="25" spans="1:7" x14ac:dyDescent="0.2">
      <c r="A25" s="12" t="s">
        <v>30</v>
      </c>
      <c r="B25" s="13">
        <v>14528428</v>
      </c>
      <c r="C25" s="13">
        <v>0</v>
      </c>
      <c r="D25" s="13">
        <f t="shared" si="0"/>
        <v>14528428</v>
      </c>
      <c r="E25" s="13">
        <v>9621351.5399999991</v>
      </c>
      <c r="F25" s="13">
        <v>9621351.5399999991</v>
      </c>
      <c r="G25" s="13">
        <f t="shared" si="1"/>
        <v>4907076.4600000009</v>
      </c>
    </row>
    <row r="26" spans="1:7" x14ac:dyDescent="0.2">
      <c r="A26" s="12" t="s">
        <v>31</v>
      </c>
      <c r="B26" s="13">
        <v>2301768</v>
      </c>
      <c r="C26" s="13">
        <v>4872</v>
      </c>
      <c r="D26" s="13">
        <f t="shared" si="0"/>
        <v>2306640</v>
      </c>
      <c r="E26" s="13">
        <v>1361649.11</v>
      </c>
      <c r="F26" s="13">
        <v>1361649.11</v>
      </c>
      <c r="G26" s="13">
        <f t="shared" si="1"/>
        <v>944990.8899999999</v>
      </c>
    </row>
    <row r="27" spans="1:7" x14ac:dyDescent="0.2">
      <c r="A27" s="12" t="s">
        <v>32</v>
      </c>
      <c r="B27" s="13">
        <v>16800</v>
      </c>
      <c r="C27" s="13">
        <v>308191.88</v>
      </c>
      <c r="D27" s="13">
        <f t="shared" si="0"/>
        <v>324991.88</v>
      </c>
      <c r="E27" s="13">
        <v>317220</v>
      </c>
      <c r="F27" s="13">
        <v>317220</v>
      </c>
      <c r="G27" s="13">
        <f t="shared" si="1"/>
        <v>7771.8800000000047</v>
      </c>
    </row>
    <row r="28" spans="1:7" x14ac:dyDescent="0.2">
      <c r="A28" s="12" t="s">
        <v>33</v>
      </c>
      <c r="B28" s="13">
        <v>8142283</v>
      </c>
      <c r="C28" s="13">
        <v>-2641156.59</v>
      </c>
      <c r="D28" s="13">
        <f t="shared" si="0"/>
        <v>5501126.4100000001</v>
      </c>
      <c r="E28" s="13">
        <v>1710883.87</v>
      </c>
      <c r="F28" s="13">
        <v>1710883.87</v>
      </c>
      <c r="G28" s="13">
        <f t="shared" si="1"/>
        <v>3790242.54</v>
      </c>
    </row>
    <row r="29" spans="1:7" x14ac:dyDescent="0.2">
      <c r="A29" s="12" t="s">
        <v>34</v>
      </c>
      <c r="B29" s="13">
        <v>0</v>
      </c>
      <c r="C29" s="13">
        <v>0</v>
      </c>
      <c r="D29" s="13">
        <f t="shared" si="0"/>
        <v>0</v>
      </c>
      <c r="E29" s="13">
        <v>0</v>
      </c>
      <c r="F29" s="13">
        <v>0</v>
      </c>
      <c r="G29" s="13">
        <f t="shared" si="1"/>
        <v>0</v>
      </c>
    </row>
    <row r="30" spans="1:7" x14ac:dyDescent="0.2">
      <c r="A30" s="12" t="s">
        <v>35</v>
      </c>
      <c r="B30" s="13">
        <v>0</v>
      </c>
      <c r="C30" s="13">
        <v>21170</v>
      </c>
      <c r="D30" s="13">
        <f t="shared" si="0"/>
        <v>21170</v>
      </c>
      <c r="E30" s="13">
        <v>11524.02</v>
      </c>
      <c r="F30" s="13">
        <v>11524.02</v>
      </c>
      <c r="G30" s="13">
        <f t="shared" si="1"/>
        <v>9645.98</v>
      </c>
    </row>
    <row r="31" spans="1:7" x14ac:dyDescent="0.2">
      <c r="A31" s="12" t="s">
        <v>36</v>
      </c>
      <c r="B31" s="13">
        <v>38940</v>
      </c>
      <c r="C31" s="13">
        <v>49011.519999999997</v>
      </c>
      <c r="D31" s="13">
        <f t="shared" si="0"/>
        <v>87951.51999999999</v>
      </c>
      <c r="E31" s="13">
        <v>66424.38</v>
      </c>
      <c r="F31" s="13">
        <v>66424.38</v>
      </c>
      <c r="G31" s="13">
        <f t="shared" si="1"/>
        <v>21527.139999999985</v>
      </c>
    </row>
    <row r="32" spans="1:7" x14ac:dyDescent="0.2">
      <c r="A32" s="12" t="s">
        <v>37</v>
      </c>
      <c r="B32" s="13">
        <v>1547342</v>
      </c>
      <c r="C32" s="13">
        <v>471853.7</v>
      </c>
      <c r="D32" s="13">
        <f t="shared" si="0"/>
        <v>2019195.7</v>
      </c>
      <c r="E32" s="13">
        <v>1402682.17</v>
      </c>
      <c r="F32" s="13">
        <v>1402682.17</v>
      </c>
      <c r="G32" s="13">
        <f t="shared" si="1"/>
        <v>616513.53</v>
      </c>
    </row>
    <row r="33" spans="1:7" ht="10.5" x14ac:dyDescent="0.25">
      <c r="A33" s="10" t="s">
        <v>38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</row>
    <row r="34" spans="1:7" x14ac:dyDescent="0.2">
      <c r="A34" s="12" t="s">
        <v>39</v>
      </c>
      <c r="B34" s="13">
        <v>0</v>
      </c>
      <c r="C34" s="13">
        <v>0</v>
      </c>
      <c r="D34" s="13">
        <f t="shared" si="0"/>
        <v>0</v>
      </c>
      <c r="E34" s="13">
        <v>0</v>
      </c>
      <c r="F34" s="13">
        <v>0</v>
      </c>
      <c r="G34" s="13">
        <f t="shared" si="1"/>
        <v>0</v>
      </c>
    </row>
    <row r="35" spans="1:7" x14ac:dyDescent="0.2">
      <c r="A35" s="12" t="s">
        <v>40</v>
      </c>
      <c r="B35" s="13">
        <v>0</v>
      </c>
      <c r="C35" s="13">
        <v>0</v>
      </c>
      <c r="D35" s="13">
        <f t="shared" si="0"/>
        <v>0</v>
      </c>
      <c r="E35" s="13">
        <v>0</v>
      </c>
      <c r="F35" s="13">
        <v>0</v>
      </c>
      <c r="G35" s="13">
        <f t="shared" si="1"/>
        <v>0</v>
      </c>
    </row>
    <row r="36" spans="1:7" x14ac:dyDescent="0.2">
      <c r="A36" s="12" t="s">
        <v>41</v>
      </c>
      <c r="B36" s="13">
        <v>0</v>
      </c>
      <c r="C36" s="13">
        <v>0</v>
      </c>
      <c r="D36" s="13">
        <f t="shared" si="0"/>
        <v>0</v>
      </c>
      <c r="E36" s="13">
        <v>0</v>
      </c>
      <c r="F36" s="13">
        <v>0</v>
      </c>
      <c r="G36" s="13">
        <f t="shared" si="1"/>
        <v>0</v>
      </c>
    </row>
    <row r="37" spans="1:7" x14ac:dyDescent="0.2">
      <c r="A37" s="12" t="s">
        <v>42</v>
      </c>
      <c r="B37" s="13">
        <v>0</v>
      </c>
      <c r="C37" s="13">
        <v>0</v>
      </c>
      <c r="D37" s="13">
        <f t="shared" si="0"/>
        <v>0</v>
      </c>
      <c r="E37" s="13">
        <v>0</v>
      </c>
      <c r="F37" s="13">
        <v>0</v>
      </c>
      <c r="G37" s="13">
        <f t="shared" si="1"/>
        <v>0</v>
      </c>
    </row>
    <row r="38" spans="1:7" x14ac:dyDescent="0.2">
      <c r="A38" s="12" t="s">
        <v>43</v>
      </c>
      <c r="B38" s="13">
        <v>0</v>
      </c>
      <c r="C38" s="13">
        <v>0</v>
      </c>
      <c r="D38" s="13">
        <f t="shared" si="0"/>
        <v>0</v>
      </c>
      <c r="E38" s="13">
        <v>0</v>
      </c>
      <c r="F38" s="13">
        <v>0</v>
      </c>
      <c r="G38" s="13">
        <f t="shared" si="1"/>
        <v>0</v>
      </c>
    </row>
    <row r="39" spans="1:7" x14ac:dyDescent="0.2">
      <c r="A39" s="12" t="s">
        <v>44</v>
      </c>
      <c r="B39" s="13">
        <v>0</v>
      </c>
      <c r="C39" s="13">
        <v>0</v>
      </c>
      <c r="D39" s="13">
        <f t="shared" si="0"/>
        <v>0</v>
      </c>
      <c r="E39" s="13">
        <v>0</v>
      </c>
      <c r="F39" s="13">
        <v>0</v>
      </c>
      <c r="G39" s="13">
        <f t="shared" si="1"/>
        <v>0</v>
      </c>
    </row>
    <row r="40" spans="1:7" x14ac:dyDescent="0.2">
      <c r="A40" s="12" t="s">
        <v>45</v>
      </c>
      <c r="B40" s="13">
        <v>0</v>
      </c>
      <c r="C40" s="13">
        <v>0</v>
      </c>
      <c r="D40" s="13">
        <f t="shared" si="0"/>
        <v>0</v>
      </c>
      <c r="E40" s="13">
        <v>0</v>
      </c>
      <c r="F40" s="13">
        <v>0</v>
      </c>
      <c r="G40" s="13">
        <f t="shared" si="1"/>
        <v>0</v>
      </c>
    </row>
    <row r="41" spans="1:7" x14ac:dyDescent="0.2">
      <c r="A41" s="12" t="s">
        <v>46</v>
      </c>
      <c r="B41" s="13">
        <v>0</v>
      </c>
      <c r="C41" s="13">
        <v>0</v>
      </c>
      <c r="D41" s="13">
        <f t="shared" si="0"/>
        <v>0</v>
      </c>
      <c r="E41" s="13">
        <v>0</v>
      </c>
      <c r="F41" s="13">
        <v>0</v>
      </c>
      <c r="G41" s="13">
        <f t="shared" si="1"/>
        <v>0</v>
      </c>
    </row>
    <row r="42" spans="1:7" x14ac:dyDescent="0.2">
      <c r="A42" s="12" t="s">
        <v>47</v>
      </c>
      <c r="B42" s="13">
        <v>0</v>
      </c>
      <c r="C42" s="13">
        <v>0</v>
      </c>
      <c r="D42" s="13">
        <f t="shared" si="0"/>
        <v>0</v>
      </c>
      <c r="E42" s="13">
        <v>0</v>
      </c>
      <c r="F42" s="13">
        <v>0</v>
      </c>
      <c r="G42" s="13">
        <f t="shared" si="1"/>
        <v>0</v>
      </c>
    </row>
    <row r="43" spans="1:7" ht="10.5" x14ac:dyDescent="0.25">
      <c r="A43" s="10" t="s">
        <v>48</v>
      </c>
      <c r="B43" s="14">
        <f>SUM(B44:B52)</f>
        <v>0</v>
      </c>
      <c r="C43" s="14">
        <f>SUM(C44:C52)</f>
        <v>15363094.43</v>
      </c>
      <c r="D43" s="14">
        <f t="shared" si="0"/>
        <v>15363094.43</v>
      </c>
      <c r="E43" s="14">
        <f>SUM(E44:E52)</f>
        <v>11563366</v>
      </c>
      <c r="F43" s="14">
        <f>SUM(F44:F52)</f>
        <v>11563366</v>
      </c>
      <c r="G43" s="14">
        <f t="shared" si="1"/>
        <v>3799728.4299999997</v>
      </c>
    </row>
    <row r="44" spans="1:7" x14ac:dyDescent="0.2">
      <c r="A44" s="12" t="s">
        <v>49</v>
      </c>
      <c r="B44" s="13">
        <v>0</v>
      </c>
      <c r="C44" s="13">
        <v>2593759.64</v>
      </c>
      <c r="D44" s="13">
        <f t="shared" si="0"/>
        <v>2593759.64</v>
      </c>
      <c r="E44" s="13">
        <v>30740</v>
      </c>
      <c r="F44" s="13">
        <v>30740</v>
      </c>
      <c r="G44" s="13">
        <f t="shared" si="1"/>
        <v>2563019.64</v>
      </c>
    </row>
    <row r="45" spans="1:7" x14ac:dyDescent="0.2">
      <c r="A45" s="12" t="s">
        <v>50</v>
      </c>
      <c r="B45" s="13">
        <v>0</v>
      </c>
      <c r="C45" s="13">
        <v>0</v>
      </c>
      <c r="D45" s="13">
        <f t="shared" si="0"/>
        <v>0</v>
      </c>
      <c r="E45" s="13">
        <v>0</v>
      </c>
      <c r="F45" s="13">
        <v>0</v>
      </c>
      <c r="G45" s="13">
        <f t="shared" si="1"/>
        <v>0</v>
      </c>
    </row>
    <row r="46" spans="1:7" x14ac:dyDescent="0.2">
      <c r="A46" s="12" t="s">
        <v>51</v>
      </c>
      <c r="B46" s="13">
        <v>0</v>
      </c>
      <c r="C46" s="13">
        <v>0</v>
      </c>
      <c r="D46" s="13">
        <f t="shared" si="0"/>
        <v>0</v>
      </c>
      <c r="E46" s="13">
        <v>0</v>
      </c>
      <c r="F46" s="13">
        <v>0</v>
      </c>
      <c r="G46" s="13">
        <f t="shared" si="1"/>
        <v>0</v>
      </c>
    </row>
    <row r="47" spans="1:7" x14ac:dyDescent="0.2">
      <c r="A47" s="12" t="s">
        <v>52</v>
      </c>
      <c r="B47" s="13">
        <v>0</v>
      </c>
      <c r="C47" s="13">
        <v>9650106</v>
      </c>
      <c r="D47" s="13">
        <f t="shared" si="0"/>
        <v>9650106</v>
      </c>
      <c r="E47" s="13">
        <v>8862726</v>
      </c>
      <c r="F47" s="13">
        <v>8862726</v>
      </c>
      <c r="G47" s="13">
        <f t="shared" si="1"/>
        <v>787380</v>
      </c>
    </row>
    <row r="48" spans="1:7" x14ac:dyDescent="0.2">
      <c r="A48" s="12" t="s">
        <v>53</v>
      </c>
      <c r="B48" s="13">
        <v>0</v>
      </c>
      <c r="C48" s="13">
        <v>0</v>
      </c>
      <c r="D48" s="13">
        <f t="shared" si="0"/>
        <v>0</v>
      </c>
      <c r="E48" s="13">
        <v>0</v>
      </c>
      <c r="F48" s="13">
        <v>0</v>
      </c>
      <c r="G48" s="13">
        <f t="shared" si="1"/>
        <v>0</v>
      </c>
    </row>
    <row r="49" spans="1:7" x14ac:dyDescent="0.2">
      <c r="A49" s="12" t="s">
        <v>54</v>
      </c>
      <c r="B49" s="13">
        <v>0</v>
      </c>
      <c r="C49" s="13">
        <v>3119228.79</v>
      </c>
      <c r="D49" s="13">
        <f t="shared" si="0"/>
        <v>3119228.79</v>
      </c>
      <c r="E49" s="13">
        <v>2669900</v>
      </c>
      <c r="F49" s="13">
        <v>2669900</v>
      </c>
      <c r="G49" s="13">
        <f t="shared" si="1"/>
        <v>449328.79000000004</v>
      </c>
    </row>
    <row r="50" spans="1:7" x14ac:dyDescent="0.2">
      <c r="A50" s="12" t="s">
        <v>55</v>
      </c>
      <c r="B50" s="13">
        <v>0</v>
      </c>
      <c r="C50" s="13">
        <v>0</v>
      </c>
      <c r="D50" s="13">
        <f t="shared" si="0"/>
        <v>0</v>
      </c>
      <c r="E50" s="13">
        <v>0</v>
      </c>
      <c r="F50" s="13">
        <v>0</v>
      </c>
      <c r="G50" s="13">
        <f t="shared" si="1"/>
        <v>0</v>
      </c>
    </row>
    <row r="51" spans="1:7" x14ac:dyDescent="0.2">
      <c r="A51" s="12" t="s">
        <v>56</v>
      </c>
      <c r="B51" s="13">
        <v>0</v>
      </c>
      <c r="C51" s="13">
        <v>0</v>
      </c>
      <c r="D51" s="13">
        <f t="shared" si="0"/>
        <v>0</v>
      </c>
      <c r="E51" s="13">
        <v>0</v>
      </c>
      <c r="F51" s="13">
        <v>0</v>
      </c>
      <c r="G51" s="13">
        <f t="shared" si="1"/>
        <v>0</v>
      </c>
    </row>
    <row r="52" spans="1:7" x14ac:dyDescent="0.2">
      <c r="A52" s="12" t="s">
        <v>57</v>
      </c>
      <c r="B52" s="13">
        <v>0</v>
      </c>
      <c r="C52" s="13">
        <v>0</v>
      </c>
      <c r="D52" s="13">
        <f t="shared" si="0"/>
        <v>0</v>
      </c>
      <c r="E52" s="13">
        <v>0</v>
      </c>
      <c r="F52" s="13">
        <v>0</v>
      </c>
      <c r="G52" s="13">
        <f t="shared" si="1"/>
        <v>0</v>
      </c>
    </row>
    <row r="53" spans="1:7" ht="10.5" x14ac:dyDescent="0.25">
      <c r="A53" s="10" t="s">
        <v>58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</row>
    <row r="54" spans="1:7" x14ac:dyDescent="0.2">
      <c r="A54" s="12" t="s">
        <v>59</v>
      </c>
      <c r="B54" s="13">
        <v>0</v>
      </c>
      <c r="C54" s="13">
        <v>0</v>
      </c>
      <c r="D54" s="13">
        <f t="shared" si="0"/>
        <v>0</v>
      </c>
      <c r="E54" s="13">
        <v>0</v>
      </c>
      <c r="F54" s="13">
        <v>0</v>
      </c>
      <c r="G54" s="13">
        <f t="shared" si="1"/>
        <v>0</v>
      </c>
    </row>
    <row r="55" spans="1:7" x14ac:dyDescent="0.2">
      <c r="A55" s="12" t="s">
        <v>60</v>
      </c>
      <c r="B55" s="13">
        <v>0</v>
      </c>
      <c r="C55" s="13">
        <v>0</v>
      </c>
      <c r="D55" s="13">
        <f t="shared" si="0"/>
        <v>0</v>
      </c>
      <c r="E55" s="13">
        <v>0</v>
      </c>
      <c r="F55" s="13">
        <v>0</v>
      </c>
      <c r="G55" s="13">
        <f t="shared" si="1"/>
        <v>0</v>
      </c>
    </row>
    <row r="56" spans="1:7" x14ac:dyDescent="0.2">
      <c r="A56" s="12" t="s">
        <v>61</v>
      </c>
      <c r="B56" s="13">
        <v>0</v>
      </c>
      <c r="C56" s="13">
        <v>0</v>
      </c>
      <c r="D56" s="13">
        <f t="shared" si="0"/>
        <v>0</v>
      </c>
      <c r="E56" s="13">
        <v>0</v>
      </c>
      <c r="F56" s="13">
        <v>0</v>
      </c>
      <c r="G56" s="13">
        <f t="shared" si="1"/>
        <v>0</v>
      </c>
    </row>
    <row r="57" spans="1:7" ht="10.5" x14ac:dyDescent="0.25">
      <c r="A57" s="10" t="s">
        <v>62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</row>
    <row r="58" spans="1:7" x14ac:dyDescent="0.2">
      <c r="A58" s="12" t="s">
        <v>63</v>
      </c>
      <c r="B58" s="13">
        <v>0</v>
      </c>
      <c r="C58" s="13">
        <v>0</v>
      </c>
      <c r="D58" s="13">
        <f t="shared" si="0"/>
        <v>0</v>
      </c>
      <c r="E58" s="13">
        <v>0</v>
      </c>
      <c r="F58" s="13">
        <v>0</v>
      </c>
      <c r="G58" s="13">
        <f t="shared" si="1"/>
        <v>0</v>
      </c>
    </row>
    <row r="59" spans="1:7" x14ac:dyDescent="0.2">
      <c r="A59" s="12" t="s">
        <v>64</v>
      </c>
      <c r="B59" s="13">
        <v>0</v>
      </c>
      <c r="C59" s="13">
        <v>0</v>
      </c>
      <c r="D59" s="13">
        <f t="shared" si="0"/>
        <v>0</v>
      </c>
      <c r="E59" s="13">
        <v>0</v>
      </c>
      <c r="F59" s="13">
        <v>0</v>
      </c>
      <c r="G59" s="13">
        <f t="shared" si="1"/>
        <v>0</v>
      </c>
    </row>
    <row r="60" spans="1:7" x14ac:dyDescent="0.2">
      <c r="A60" s="12" t="s">
        <v>65</v>
      </c>
      <c r="B60" s="13">
        <v>0</v>
      </c>
      <c r="C60" s="13">
        <v>0</v>
      </c>
      <c r="D60" s="13">
        <f t="shared" si="0"/>
        <v>0</v>
      </c>
      <c r="E60" s="13">
        <v>0</v>
      </c>
      <c r="F60" s="13">
        <v>0</v>
      </c>
      <c r="G60" s="13">
        <f t="shared" si="1"/>
        <v>0</v>
      </c>
    </row>
    <row r="61" spans="1:7" x14ac:dyDescent="0.2">
      <c r="A61" s="12" t="s">
        <v>66</v>
      </c>
      <c r="B61" s="13">
        <v>0</v>
      </c>
      <c r="C61" s="13">
        <v>0</v>
      </c>
      <c r="D61" s="13">
        <f t="shared" si="0"/>
        <v>0</v>
      </c>
      <c r="E61" s="13">
        <v>0</v>
      </c>
      <c r="F61" s="13">
        <v>0</v>
      </c>
      <c r="G61" s="13">
        <f t="shared" si="1"/>
        <v>0</v>
      </c>
    </row>
    <row r="62" spans="1:7" x14ac:dyDescent="0.2">
      <c r="A62" s="12" t="s">
        <v>67</v>
      </c>
      <c r="B62" s="13">
        <v>0</v>
      </c>
      <c r="C62" s="13">
        <v>0</v>
      </c>
      <c r="D62" s="13">
        <f t="shared" si="0"/>
        <v>0</v>
      </c>
      <c r="E62" s="13">
        <v>0</v>
      </c>
      <c r="F62" s="13">
        <v>0</v>
      </c>
      <c r="G62" s="13">
        <f t="shared" si="1"/>
        <v>0</v>
      </c>
    </row>
    <row r="63" spans="1:7" x14ac:dyDescent="0.2">
      <c r="A63" s="12" t="s">
        <v>68</v>
      </c>
      <c r="B63" s="13">
        <v>0</v>
      </c>
      <c r="C63" s="13">
        <v>0</v>
      </c>
      <c r="D63" s="13">
        <f t="shared" si="0"/>
        <v>0</v>
      </c>
      <c r="E63" s="13">
        <v>0</v>
      </c>
      <c r="F63" s="13">
        <v>0</v>
      </c>
      <c r="G63" s="13">
        <f t="shared" si="1"/>
        <v>0</v>
      </c>
    </row>
    <row r="64" spans="1:7" x14ac:dyDescent="0.2">
      <c r="A64" s="12" t="s">
        <v>69</v>
      </c>
      <c r="B64" s="13">
        <v>0</v>
      </c>
      <c r="C64" s="13">
        <v>0</v>
      </c>
      <c r="D64" s="13">
        <f t="shared" si="0"/>
        <v>0</v>
      </c>
      <c r="E64" s="13">
        <v>0</v>
      </c>
      <c r="F64" s="13">
        <v>0</v>
      </c>
      <c r="G64" s="13">
        <f t="shared" si="1"/>
        <v>0</v>
      </c>
    </row>
    <row r="65" spans="1:7" ht="10.5" x14ac:dyDescent="0.25">
      <c r="A65" s="10" t="s">
        <v>70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</row>
    <row r="66" spans="1:7" x14ac:dyDescent="0.2">
      <c r="A66" s="12" t="s">
        <v>71</v>
      </c>
      <c r="B66" s="13">
        <v>0</v>
      </c>
      <c r="C66" s="13">
        <v>0</v>
      </c>
      <c r="D66" s="13">
        <f t="shared" si="0"/>
        <v>0</v>
      </c>
      <c r="E66" s="13">
        <v>0</v>
      </c>
      <c r="F66" s="13">
        <v>0</v>
      </c>
      <c r="G66" s="13">
        <f t="shared" si="1"/>
        <v>0</v>
      </c>
    </row>
    <row r="67" spans="1:7" x14ac:dyDescent="0.2">
      <c r="A67" s="12" t="s">
        <v>72</v>
      </c>
      <c r="B67" s="13">
        <v>0</v>
      </c>
      <c r="C67" s="13">
        <v>0</v>
      </c>
      <c r="D67" s="13">
        <f t="shared" si="0"/>
        <v>0</v>
      </c>
      <c r="E67" s="13">
        <v>0</v>
      </c>
      <c r="F67" s="13">
        <v>0</v>
      </c>
      <c r="G67" s="13">
        <f t="shared" si="1"/>
        <v>0</v>
      </c>
    </row>
    <row r="68" spans="1:7" x14ac:dyDescent="0.2">
      <c r="A68" s="12" t="s">
        <v>73</v>
      </c>
      <c r="B68" s="13">
        <v>0</v>
      </c>
      <c r="C68" s="13">
        <v>0</v>
      </c>
      <c r="D68" s="13">
        <f t="shared" si="0"/>
        <v>0</v>
      </c>
      <c r="E68" s="13">
        <v>0</v>
      </c>
      <c r="F68" s="13">
        <v>0</v>
      </c>
      <c r="G68" s="13">
        <f t="shared" si="1"/>
        <v>0</v>
      </c>
    </row>
    <row r="69" spans="1:7" ht="10.5" x14ac:dyDescent="0.25">
      <c r="A69" s="10" t="s">
        <v>74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</row>
    <row r="70" spans="1:7" x14ac:dyDescent="0.2">
      <c r="A70" s="12" t="s">
        <v>75</v>
      </c>
      <c r="B70" s="13">
        <v>0</v>
      </c>
      <c r="C70" s="13">
        <v>0</v>
      </c>
      <c r="D70" s="13">
        <f t="shared" ref="D70:D76" si="2">B70+C70</f>
        <v>0</v>
      </c>
      <c r="E70" s="13">
        <v>0</v>
      </c>
      <c r="F70" s="13">
        <v>0</v>
      </c>
      <c r="G70" s="13">
        <f t="shared" ref="G70:G76" si="3">D70-E70</f>
        <v>0</v>
      </c>
    </row>
    <row r="71" spans="1:7" x14ac:dyDescent="0.2">
      <c r="A71" s="12" t="s">
        <v>76</v>
      </c>
      <c r="B71" s="13">
        <v>0</v>
      </c>
      <c r="C71" s="13">
        <v>0</v>
      </c>
      <c r="D71" s="13">
        <f t="shared" si="2"/>
        <v>0</v>
      </c>
      <c r="E71" s="13">
        <v>0</v>
      </c>
      <c r="F71" s="13">
        <v>0</v>
      </c>
      <c r="G71" s="13">
        <f t="shared" si="3"/>
        <v>0</v>
      </c>
    </row>
    <row r="72" spans="1:7" x14ac:dyDescent="0.2">
      <c r="A72" s="12" t="s">
        <v>77</v>
      </c>
      <c r="B72" s="13">
        <v>0</v>
      </c>
      <c r="C72" s="13">
        <v>0</v>
      </c>
      <c r="D72" s="13">
        <f t="shared" si="2"/>
        <v>0</v>
      </c>
      <c r="E72" s="13">
        <v>0</v>
      </c>
      <c r="F72" s="13">
        <v>0</v>
      </c>
      <c r="G72" s="13">
        <f t="shared" si="3"/>
        <v>0</v>
      </c>
    </row>
    <row r="73" spans="1:7" x14ac:dyDescent="0.2">
      <c r="A73" s="12" t="s">
        <v>78</v>
      </c>
      <c r="B73" s="13">
        <v>0</v>
      </c>
      <c r="C73" s="13">
        <v>0</v>
      </c>
      <c r="D73" s="13">
        <f t="shared" si="2"/>
        <v>0</v>
      </c>
      <c r="E73" s="13">
        <v>0</v>
      </c>
      <c r="F73" s="13">
        <v>0</v>
      </c>
      <c r="G73" s="13">
        <f t="shared" si="3"/>
        <v>0</v>
      </c>
    </row>
    <row r="74" spans="1:7" x14ac:dyDescent="0.2">
      <c r="A74" s="12" t="s">
        <v>79</v>
      </c>
      <c r="B74" s="13">
        <v>0</v>
      </c>
      <c r="C74" s="13">
        <v>0</v>
      </c>
      <c r="D74" s="13">
        <f t="shared" si="2"/>
        <v>0</v>
      </c>
      <c r="E74" s="13">
        <v>0</v>
      </c>
      <c r="F74" s="13">
        <v>0</v>
      </c>
      <c r="G74" s="13">
        <f t="shared" si="3"/>
        <v>0</v>
      </c>
    </row>
    <row r="75" spans="1:7" x14ac:dyDescent="0.2">
      <c r="A75" s="12" t="s">
        <v>80</v>
      </c>
      <c r="B75" s="13">
        <v>0</v>
      </c>
      <c r="C75" s="13">
        <v>0</v>
      </c>
      <c r="D75" s="13">
        <f t="shared" si="2"/>
        <v>0</v>
      </c>
      <c r="E75" s="13">
        <v>0</v>
      </c>
      <c r="F75" s="13">
        <v>0</v>
      </c>
      <c r="G75" s="13">
        <f t="shared" si="3"/>
        <v>0</v>
      </c>
    </row>
    <row r="76" spans="1:7" x14ac:dyDescent="0.2">
      <c r="A76" s="15" t="s">
        <v>81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</row>
    <row r="77" spans="1:7" ht="10.5" x14ac:dyDescent="0.25">
      <c r="A77" s="17" t="s">
        <v>82</v>
      </c>
      <c r="B77" s="18">
        <f t="shared" ref="B77:G77" si="4">SUM(B5+B13+B23+B33+B43+B53+B57+B65+B69)</f>
        <v>125600852</v>
      </c>
      <c r="C77" s="18">
        <f t="shared" si="4"/>
        <v>18563717.25</v>
      </c>
      <c r="D77" s="18">
        <f t="shared" si="4"/>
        <v>144164569.25</v>
      </c>
      <c r="E77" s="18">
        <f t="shared" si="4"/>
        <v>73263460.090000004</v>
      </c>
      <c r="F77" s="18">
        <f t="shared" si="4"/>
        <v>73263460.090000004</v>
      </c>
      <c r="G77" s="18">
        <f t="shared" si="4"/>
        <v>70901109.159999996</v>
      </c>
    </row>
    <row r="79" spans="1:7" x14ac:dyDescent="0.2">
      <c r="A79" s="1" t="s">
        <v>83</v>
      </c>
    </row>
    <row r="88" spans="1:5" x14ac:dyDescent="0.2">
      <c r="A88" s="19" t="s">
        <v>84</v>
      </c>
      <c r="B88" s="19"/>
      <c r="C88" s="19"/>
      <c r="D88" s="19"/>
      <c r="E88" s="19" t="s">
        <v>85</v>
      </c>
    </row>
    <row r="89" spans="1:5" x14ac:dyDescent="0.2">
      <c r="A89" s="19" t="s">
        <v>86</v>
      </c>
      <c r="B89" s="19"/>
      <c r="C89" s="19"/>
      <c r="D89" s="19"/>
      <c r="E89" s="19" t="s">
        <v>87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2022-10-17T17:21:03Z</dcterms:created>
  <dcterms:modified xsi:type="dcterms:W3CDTF">2022-10-17T17:26:44Z</dcterms:modified>
</cp:coreProperties>
</file>