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"/>
    </mc:Choice>
  </mc:AlternateContent>
  <xr:revisionPtr revIDLastSave="0" documentId="13_ncr:1_{716C98AF-E89A-4353-94D0-D33D5293EA24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EAA!$A$1:$F$35</definedName>
  </definedNames>
  <calcPr calcId="191029"/>
</workbook>
</file>

<file path=xl/calcChain.xml><?xml version="1.0" encoding="utf-8"?>
<calcChain xmlns="http://schemas.openxmlformats.org/spreadsheetml/2006/main">
  <c r="C3" i="1" l="1"/>
  <c r="D3" i="1"/>
  <c r="E3" i="1"/>
  <c r="F3" i="1"/>
  <c r="B3" i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D4" i="1"/>
  <c r="C4" i="1"/>
  <c r="B4" i="1"/>
  <c r="F21" i="1"/>
  <c r="E21" i="1"/>
  <c r="E20" i="1"/>
  <c r="F20" i="1" s="1"/>
  <c r="F19" i="1"/>
  <c r="E19" i="1"/>
  <c r="E18" i="1"/>
  <c r="F18" i="1" s="1"/>
  <c r="F17" i="1"/>
  <c r="E17" i="1"/>
  <c r="E16" i="1"/>
  <c r="F16" i="1" s="1"/>
  <c r="F15" i="1"/>
  <c r="E15" i="1"/>
  <c r="E14" i="1"/>
  <c r="F14" i="1" s="1"/>
  <c r="F13" i="1"/>
  <c r="E13" i="1"/>
  <c r="E12" i="1" s="1"/>
  <c r="D12" i="1"/>
  <c r="C12" i="1"/>
  <c r="B12" i="1"/>
  <c r="F4" i="1" l="1"/>
  <c r="F12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<sst xmlns="http://schemas.openxmlformats.org/spreadsheetml/2006/main" count="31" uniqueCount="31">
  <si>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</si>
  <si>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</si>
  <si>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</si>
  <si>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</si>
  <si>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</si>
  <si>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</si>
  <si>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</si>
  <si>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</si>
  <si>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</si>
  <si>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</si>
  <si>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</si>
  <si>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</si>
  <si>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</si>
  <si>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</si>
  <si>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</si>
  <si>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</si>
  <si>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</si>
  <si>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</si>
  <si>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</si>
  <si>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</si>
  <si>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</si>
  <si>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</si>
  <si>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</si>
  <si>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</si>
  <si>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</si>
  <si>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</si>
  <si>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CP Armando Estrada Sanchez</t>
  </si>
  <si>
    <t>Lic Georgina Villafaña Castillo</t>
  </si>
  <si>
    <t>Director Administrativo</t>
  </si>
  <si>
    <t xml:space="preserve">Directora General Suplente </t>
  </si>
  <si>
    <t xml:space="preserve">Centro de Conciliacion Laboral del Estado de Guanajuato
Estado Analítico del Activo
Del 1 de Enero al 31 de Marzo de 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</si>
</sst>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A5" sqref="A5"/>
    </sheetView>
  </sheetViews>
  <sheetFormatPr baseColWidth="10" defaultColWidth="12" defaultRowHeight="10" x14ac:dyDescent="0.2"/>
  <cols>
    <col min="1" max="1" width="65.77734375" style="1" customWidth="1"/>
    <col min="2" max="6" width="20.77734375" style="1" customWidth="1"/>
    <col min="7" max="16384" width="12" style="1"/>
  </cols>
  <sheetData>
    <row r="1" spans="1:6" ht="45" customHeight="1" x14ac:dyDescent="0.2">
      <c r="A1" s="12" t="s">
        <v>30</v>
      </c>
      <c r="B1" s="13"/>
      <c r="C1" s="13"/>
      <c r="D1" s="13"/>
      <c r="E1" s="13"/>
      <c r="F1" s="14"/>
    </row>
    <row r="2" spans="1:6" ht="10.5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ht="10.5" x14ac:dyDescent="0.2">
      <c r="A3" s="5" t="s">
        <v>0</v>
      </c>
      <c r="B3" s="6">
        <f>SUM(B4+B12)</f>
        <v>53398301.409999996</v>
      </c>
      <c r="C3" s="6">
        <f t="shared" ref="C3:F3" si="0">SUM(C4+C12)</f>
        <v>62604655.030000001</v>
      </c>
      <c r="D3" s="6">
        <f t="shared" si="0"/>
        <v>53498456.810000002</v>
      </c>
      <c r="E3" s="6">
        <f t="shared" si="0"/>
        <v>62504499.630000003</v>
      </c>
      <c r="F3" s="6">
        <f t="shared" si="0"/>
        <v>9106198.2200000025</v>
      </c>
    </row>
    <row r="4" spans="1:6" ht="10.5" x14ac:dyDescent="0.2">
      <c r="A4" s="7" t="s">
        <v>4</v>
      </c>
      <c r="B4" s="6">
        <f>SUM(B5:B11)</f>
        <v>53398301.409999996</v>
      </c>
      <c r="C4" s="6">
        <f>SUM(C5:C11)</f>
        <v>62604655.030000001</v>
      </c>
      <c r="D4" s="6">
        <f>SUM(D5:D11)</f>
        <v>53498456.810000002</v>
      </c>
      <c r="E4" s="6">
        <f>SUM(E5:E11)</f>
        <v>62504499.630000003</v>
      </c>
      <c r="F4" s="6">
        <f>SUM(F5:F11)</f>
        <v>9106198.2200000025</v>
      </c>
    </row>
    <row r="5" spans="1:6" x14ac:dyDescent="0.2">
      <c r="A5" s="8" t="s">
        <v>5</v>
      </c>
      <c r="B5" s="9">
        <v>53398134.68</v>
      </c>
      <c r="C5" s="9">
        <v>33965909.710000001</v>
      </c>
      <c r="D5" s="9">
        <v>24927515.219999999</v>
      </c>
      <c r="E5" s="9">
        <f>B5+C5-D5</f>
        <v>62436529.170000002</v>
      </c>
      <c r="F5" s="9">
        <f t="shared" ref="F5:F11" si="1">E5-B5</f>
        <v>9038394.4900000021</v>
      </c>
    </row>
    <row r="6" spans="1:6" x14ac:dyDescent="0.2">
      <c r="A6" s="8" t="s">
        <v>6</v>
      </c>
      <c r="B6" s="9">
        <v>166.73</v>
      </c>
      <c r="C6" s="9">
        <v>28638745.32</v>
      </c>
      <c r="D6" s="9">
        <v>28570941.59</v>
      </c>
      <c r="E6" s="9">
        <f t="shared" ref="E6:E11" si="2">B6+C6-D6</f>
        <v>67970.460000000894</v>
      </c>
      <c r="F6" s="9">
        <f t="shared" si="1"/>
        <v>67803.730000000898</v>
      </c>
    </row>
    <row r="7" spans="1:6" x14ac:dyDescent="0.2">
      <c r="A7" s="8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8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8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ht="10.5" x14ac:dyDescent="0.2">
      <c r="A12" s="7" t="s">
        <v>10</v>
      </c>
      <c r="B12" s="6">
        <f>SUM(B13:B21)</f>
        <v>0</v>
      </c>
      <c r="C12" s="6">
        <f>SUM(C13:C21)</f>
        <v>0</v>
      </c>
      <c r="D12" s="6">
        <f>SUM(D13:D21)</f>
        <v>0</v>
      </c>
      <c r="E12" s="6">
        <f>SUM(E13:E21)</f>
        <v>0</v>
      </c>
      <c r="F12" s="6">
        <f>SUM(F13:F21)</f>
        <v>0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8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8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8" t="s">
        <v>14</v>
      </c>
      <c r="B16" s="9">
        <v>0</v>
      </c>
      <c r="C16" s="9">
        <v>0</v>
      </c>
      <c r="D16" s="9">
        <v>0</v>
      </c>
      <c r="E16" s="9">
        <f t="shared" si="4"/>
        <v>0</v>
      </c>
      <c r="F16" s="9">
        <f t="shared" si="3"/>
        <v>0</v>
      </c>
    </row>
    <row r="17" spans="1:6" x14ac:dyDescent="0.2">
      <c r="A17" s="8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8" t="s">
        <v>16</v>
      </c>
      <c r="B18" s="9">
        <v>0</v>
      </c>
      <c r="C18" s="9">
        <v>0</v>
      </c>
      <c r="D18" s="9">
        <v>0</v>
      </c>
      <c r="E18" s="9">
        <f t="shared" si="4"/>
        <v>0</v>
      </c>
      <c r="F18" s="9">
        <f t="shared" si="3"/>
        <v>0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5" x14ac:dyDescent="0.2">
      <c r="A23" s="2" t="s">
        <v>24</v>
      </c>
    </row>
    <row r="29" spans="1:6" x14ac:dyDescent="0.2">
      <c r="A29" s="11" t="s">
        <v>26</v>
      </c>
      <c r="D29" s="11" t="s">
        <v>27</v>
      </c>
    </row>
    <row r="30" spans="1:6" x14ac:dyDescent="0.2">
      <c r="A30" s="11" t="s">
        <v>28</v>
      </c>
      <c r="D30" s="11" t="s">
        <v>29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2022-04-26T15:54:18Z</cp:lastPrinted>
  <dcterms:created xsi:type="dcterms:W3CDTF">2014-02-09T04:04:15Z</dcterms:created>
  <dcterms:modified xsi:type="dcterms:W3CDTF">2022-04-26T15:54:20Z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